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G:\共有ドライブ\A004_D-FUND\★D-fund資料\★ 2023年度\02_a_申請／報告_様式\2023年度版_D-fund申請／報告書類_様式\"/>
    </mc:Choice>
  </mc:AlternateContent>
  <xr:revisionPtr revIDLastSave="0" documentId="13_ncr:1_{EDE63FDB-DDEA-440E-9EAB-DD1D1D7C8914}" xr6:coauthVersionLast="47" xr6:coauthVersionMax="47" xr10:uidLastSave="{00000000-0000-0000-0000-000000000000}"/>
  <bookViews>
    <workbookView xWindow="-108" yWindow="-108" windowWidth="23256" windowHeight="13896" xr2:uid="{00000000-000D-0000-FFFF-FFFF00000000}"/>
  </bookViews>
  <sheets>
    <sheet name="計画中止報告書" sheetId="14" r:id="rId1"/>
  </sheets>
  <definedNames>
    <definedName name="_xlnm.Print_Area" localSheetId="0">計画中止報告書!$A$1:$J$70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3" i="14" l="1"/>
  <c r="J61" i="14" l="1"/>
  <c r="T10" i="14"/>
  <c r="G20" i="14"/>
  <c r="T26" i="14"/>
  <c r="G21" i="14" l="1"/>
  <c r="I61" i="14" l="1"/>
  <c r="T31" i="14"/>
  <c r="T30" i="14"/>
  <c r="T29" i="14"/>
  <c r="T28" i="14"/>
  <c r="T27" i="14"/>
  <c r="T25" i="14"/>
  <c r="T24" i="14"/>
  <c r="T23" i="14"/>
  <c r="T22" i="14"/>
  <c r="T21" i="14"/>
  <c r="T20" i="14"/>
  <c r="T19" i="14"/>
  <c r="T18" i="14"/>
  <c r="T17" i="14"/>
  <c r="T16" i="14"/>
  <c r="T15" i="14"/>
  <c r="T14" i="14"/>
  <c r="T12" i="14"/>
  <c r="T11" i="14"/>
  <c r="T9" i="14"/>
  <c r="T8" i="14"/>
  <c r="T7" i="14"/>
  <c r="T6" i="14"/>
  <c r="T5" i="14"/>
  <c r="T4" i="14"/>
  <c r="T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P2" authorId="0" shapeId="0" xr:uid="{E1286D1A-552C-43FA-B8D4-C98C12E46876}">
      <text>
        <r>
          <rPr>
            <b/>
            <sz val="9"/>
            <color indexed="81"/>
            <rFont val="MS P ゴシック"/>
            <family val="3"/>
            <charset val="128"/>
          </rPr>
          <t>藤野(08/25)
VLOOKUPは結合したセルを表示する事が出来ないため、表示するための列</t>
        </r>
      </text>
    </comment>
    <comment ref="G22" authorId="0" shapeId="0" xr:uid="{326B8696-664F-48B6-93BD-8369AFEA3DCC}">
      <text>
        <r>
          <rPr>
            <b/>
            <sz val="9"/>
            <color indexed="81"/>
            <rFont val="MS P ゴシック"/>
            <family val="3"/>
            <charset val="128"/>
          </rPr>
          <t>【管理番号・事業名・交付決定額・中止の理由】欄
太い枠の中に、金額や事業名（略称にせず）などご記入してください。</t>
        </r>
      </text>
    </comment>
    <comment ref="J30" authorId="1" shapeId="0" xr:uid="{314E0BAF-03DA-4881-AC2B-68081284A1C1}">
      <text>
        <r>
          <rPr>
            <b/>
            <sz val="9"/>
            <color indexed="81"/>
            <rFont val="MS P ゴシック"/>
            <family val="3"/>
            <charset val="128"/>
          </rPr>
          <t>内示額の区分上限から中止となった事業の内示額を引いた額を記載してください。</t>
        </r>
      </text>
    </comment>
  </commentList>
</comments>
</file>

<file path=xl/sharedStrings.xml><?xml version="1.0" encoding="utf-8"?>
<sst xmlns="http://schemas.openxmlformats.org/spreadsheetml/2006/main" count="139" uniqueCount="96">
  <si>
    <t>（単位：円）</t>
  </si>
  <si>
    <t>記</t>
    <phoneticPr fontId="1"/>
  </si>
  <si>
    <t>①育成環境整備事業</t>
    <rPh sb="1" eb="3">
      <t>イクセイ</t>
    </rPh>
    <rPh sb="3" eb="5">
      <t>カンキョウ</t>
    </rPh>
    <rPh sb="5" eb="7">
      <t>セイビ</t>
    </rPh>
    <rPh sb="7" eb="9">
      <t>ジギョウ</t>
    </rPh>
    <phoneticPr fontId="1"/>
  </si>
  <si>
    <t>②普及促進事業</t>
    <rPh sb="1" eb="3">
      <t>フキュウ</t>
    </rPh>
    <rPh sb="3" eb="5">
      <t>ソクシン</t>
    </rPh>
    <rPh sb="5" eb="7">
      <t>ジギョウ</t>
    </rPh>
    <phoneticPr fontId="1"/>
  </si>
  <si>
    <t>キッズ普及促進事業</t>
    <rPh sb="3" eb="5">
      <t>フキュウ</t>
    </rPh>
    <rPh sb="5" eb="7">
      <t>ソクシン</t>
    </rPh>
    <rPh sb="7" eb="9">
      <t>ジギョウ</t>
    </rPh>
    <phoneticPr fontId="1"/>
  </si>
  <si>
    <t>シニア関連事業</t>
    <rPh sb="3" eb="5">
      <t>カンレン</t>
    </rPh>
    <rPh sb="5" eb="7">
      <t>ジギョウ</t>
    </rPh>
    <phoneticPr fontId="1"/>
  </si>
  <si>
    <t>その他普及促進事業</t>
    <rPh sb="2" eb="3">
      <t>ホカ</t>
    </rPh>
    <rPh sb="3" eb="5">
      <t>フキュウ</t>
    </rPh>
    <rPh sb="5" eb="7">
      <t>ソクシン</t>
    </rPh>
    <rPh sb="7" eb="9">
      <t>ジギョウ</t>
    </rPh>
    <phoneticPr fontId="1"/>
  </si>
  <si>
    <t>審判インストラクター養成事業</t>
    <rPh sb="0" eb="2">
      <t>シンパン</t>
    </rPh>
    <rPh sb="10" eb="12">
      <t>ヨウセイ</t>
    </rPh>
    <rPh sb="12" eb="14">
      <t>ジギョウ</t>
    </rPh>
    <phoneticPr fontId="1"/>
  </si>
  <si>
    <t>シニアリーグ戦運営事業</t>
    <rPh sb="6" eb="7">
      <t>セン</t>
    </rPh>
    <rPh sb="7" eb="9">
      <t>ウンエイ</t>
    </rPh>
    <rPh sb="9" eb="11">
      <t>ジギョウ</t>
    </rPh>
    <phoneticPr fontId="1"/>
  </si>
  <si>
    <t>その他リーグ戦運営事業</t>
    <rPh sb="2" eb="3">
      <t>タ</t>
    </rPh>
    <rPh sb="6" eb="7">
      <t>セン</t>
    </rPh>
    <rPh sb="7" eb="9">
      <t>ウンエイ</t>
    </rPh>
    <rPh sb="9" eb="11">
      <t>ジギョウ</t>
    </rPh>
    <phoneticPr fontId="1"/>
  </si>
  <si>
    <t>社会人競技会運営事業</t>
    <rPh sb="0" eb="2">
      <t>シャカイ</t>
    </rPh>
    <rPh sb="2" eb="3">
      <t>ジン</t>
    </rPh>
    <rPh sb="3" eb="6">
      <t>キョウギカイ</t>
    </rPh>
    <rPh sb="6" eb="8">
      <t>ウンエイ</t>
    </rPh>
    <rPh sb="8" eb="10">
      <t>ジギョウ</t>
    </rPh>
    <phoneticPr fontId="1"/>
  </si>
  <si>
    <t>3×3普及推進事業</t>
    <rPh sb="3" eb="5">
      <t>フキュウ</t>
    </rPh>
    <rPh sb="5" eb="7">
      <t>スイシン</t>
    </rPh>
    <rPh sb="7" eb="9">
      <t>ジギョウ</t>
    </rPh>
    <phoneticPr fontId="1"/>
  </si>
  <si>
    <t>3×3競技会運営事業</t>
    <rPh sb="3" eb="6">
      <t>キョウギカイ</t>
    </rPh>
    <rPh sb="6" eb="8">
      <t>ウンエイ</t>
    </rPh>
    <rPh sb="8" eb="10">
      <t>ジギョウ</t>
    </rPh>
    <phoneticPr fontId="1"/>
  </si>
  <si>
    <t>障がい者バスケットボール支援事業</t>
    <rPh sb="0" eb="1">
      <t>ショウ</t>
    </rPh>
    <rPh sb="3" eb="4">
      <t>シャ</t>
    </rPh>
    <rPh sb="12" eb="14">
      <t>シエン</t>
    </rPh>
    <rPh sb="14" eb="16">
      <t>ジギョウ</t>
    </rPh>
    <phoneticPr fontId="1"/>
  </si>
  <si>
    <t>その他社会貢献事業</t>
    <rPh sb="2" eb="3">
      <t>ホカ</t>
    </rPh>
    <rPh sb="3" eb="5">
      <t>シャカイ</t>
    </rPh>
    <rPh sb="5" eb="7">
      <t>コウケン</t>
    </rPh>
    <rPh sb="7" eb="9">
      <t>ジギョウ</t>
    </rPh>
    <phoneticPr fontId="1"/>
  </si>
  <si>
    <t>交付対象事業</t>
    <rPh sb="0" eb="2">
      <t>コウフ</t>
    </rPh>
    <phoneticPr fontId="1"/>
  </si>
  <si>
    <t>審判養成事業(審判講習会、研修会等)</t>
    <rPh sb="0" eb="2">
      <t>シンパン</t>
    </rPh>
    <rPh sb="2" eb="4">
      <t>ヨウセイ</t>
    </rPh>
    <rPh sb="4" eb="6">
      <t>ジギョウ</t>
    </rPh>
    <rPh sb="7" eb="9">
      <t>シンパン</t>
    </rPh>
    <rPh sb="9" eb="12">
      <t>コウシュウカイ</t>
    </rPh>
    <rPh sb="13" eb="17">
      <t>ケンシュウカイトウ</t>
    </rPh>
    <phoneticPr fontId="1"/>
  </si>
  <si>
    <t>指導者養成事業(指導者講習会、研修会等)</t>
    <rPh sb="0" eb="3">
      <t>シドウシャ</t>
    </rPh>
    <rPh sb="3" eb="5">
      <t>ヨウセイ</t>
    </rPh>
    <rPh sb="5" eb="7">
      <t>ジギョウ</t>
    </rPh>
    <rPh sb="8" eb="10">
      <t>シドウ</t>
    </rPh>
    <rPh sb="10" eb="11">
      <t>シャ</t>
    </rPh>
    <rPh sb="11" eb="14">
      <t>コウシュウカイ</t>
    </rPh>
    <rPh sb="15" eb="19">
      <t>ケンシュウカイトウ</t>
    </rPh>
    <phoneticPr fontId="1"/>
  </si>
  <si>
    <t>その他競技環境整備(競技会運営)事業</t>
    <rPh sb="2" eb="3">
      <t>タ</t>
    </rPh>
    <rPh sb="3" eb="5">
      <t>キョウギ</t>
    </rPh>
    <rPh sb="5" eb="7">
      <t>カンキョウ</t>
    </rPh>
    <rPh sb="7" eb="9">
      <t>セイビ</t>
    </rPh>
    <rPh sb="10" eb="13">
      <t>キョウギカイ</t>
    </rPh>
    <rPh sb="13" eb="15">
      <t>ウンエイ</t>
    </rPh>
    <rPh sb="16" eb="18">
      <t>ジギョウ</t>
    </rPh>
    <phoneticPr fontId="1"/>
  </si>
  <si>
    <t>社会人リーグ戦運営事業</t>
    <rPh sb="0" eb="2">
      <t>シャカイ</t>
    </rPh>
    <rPh sb="2" eb="3">
      <t>ジン</t>
    </rPh>
    <rPh sb="6" eb="7">
      <t>セン</t>
    </rPh>
    <rPh sb="7" eb="9">
      <t>ウンエイ</t>
    </rPh>
    <rPh sb="9" eb="11">
      <t>ジギョウ</t>
    </rPh>
    <phoneticPr fontId="1"/>
  </si>
  <si>
    <t>スタッツ・TO要員養成事業</t>
    <rPh sb="7" eb="9">
      <t>ヨウイン</t>
    </rPh>
    <rPh sb="9" eb="11">
      <t>ヨウセイ</t>
    </rPh>
    <rPh sb="11" eb="13">
      <t>ジギョウ</t>
    </rPh>
    <phoneticPr fontId="1"/>
  </si>
  <si>
    <t>その他人材養成・指導伝達（医学・栄養講習等）事業</t>
    <rPh sb="2" eb="3">
      <t>タ</t>
    </rPh>
    <rPh sb="3" eb="5">
      <t>ジンザイ</t>
    </rPh>
    <rPh sb="5" eb="7">
      <t>ヨウセイ</t>
    </rPh>
    <rPh sb="8" eb="10">
      <t>シドウ</t>
    </rPh>
    <rPh sb="10" eb="12">
      <t>デンタツ</t>
    </rPh>
    <rPh sb="13" eb="15">
      <t>イガク</t>
    </rPh>
    <rPh sb="16" eb="18">
      <t>エイヨウ</t>
    </rPh>
    <rPh sb="18" eb="20">
      <t>コウシュウ</t>
    </rPh>
    <rPh sb="20" eb="21">
      <t>トウ</t>
    </rPh>
    <rPh sb="22" eb="24">
      <t>ジギョウ</t>
    </rPh>
    <phoneticPr fontId="1"/>
  </si>
  <si>
    <t>③人材養成事業</t>
    <rPh sb="1" eb="3">
      <t>ジンザイ</t>
    </rPh>
    <rPh sb="3" eb="5">
      <t>ヨウセイ</t>
    </rPh>
    <rPh sb="5" eb="7">
      <t>ジギョウ</t>
    </rPh>
    <phoneticPr fontId="1"/>
  </si>
  <si>
    <t>⑤3×3事業</t>
    <rPh sb="4" eb="6">
      <t>ジギョウ</t>
    </rPh>
    <phoneticPr fontId="1"/>
  </si>
  <si>
    <t>⑥社会貢献事業</t>
    <rPh sb="1" eb="3">
      <t>シャカイ</t>
    </rPh>
    <rPh sb="3" eb="5">
      <t>コウケン</t>
    </rPh>
    <rPh sb="5" eb="7">
      <t>ジギョウ</t>
    </rPh>
    <phoneticPr fontId="1"/>
  </si>
  <si>
    <t>担当者連絡先</t>
    <rPh sb="0" eb="2">
      <t>タントウ</t>
    </rPh>
    <rPh sb="2" eb="3">
      <t>シャ</t>
    </rPh>
    <rPh sb="3" eb="6">
      <t>レンラクサキ</t>
    </rPh>
    <phoneticPr fontId="1"/>
  </si>
  <si>
    <t>小区分</t>
    <rPh sb="0" eb="3">
      <t>ショウクブン</t>
    </rPh>
    <phoneticPr fontId="2"/>
  </si>
  <si>
    <t>中止の理由</t>
    <rPh sb="0" eb="2">
      <t>チュウシ</t>
    </rPh>
    <rPh sb="3" eb="5">
      <t>リユウ</t>
    </rPh>
    <phoneticPr fontId="2"/>
  </si>
  <si>
    <t>ファンドＡ　合計</t>
    <phoneticPr fontId="1"/>
  </si>
  <si>
    <t>U12育成事業</t>
    <rPh sb="3" eb="5">
      <t>イクセイ</t>
    </rPh>
    <rPh sb="5" eb="7">
      <t>ジギョウ</t>
    </rPh>
    <phoneticPr fontId="1"/>
  </si>
  <si>
    <t>U14育成事業</t>
    <rPh sb="3" eb="5">
      <t>イクセイ</t>
    </rPh>
    <rPh sb="5" eb="7">
      <t>ジギョウ</t>
    </rPh>
    <phoneticPr fontId="1"/>
  </si>
  <si>
    <t>U16育成事業</t>
    <rPh sb="3" eb="5">
      <t>イクセイ</t>
    </rPh>
    <rPh sb="5" eb="7">
      <t>ジギョウ</t>
    </rPh>
    <phoneticPr fontId="1"/>
  </si>
  <si>
    <t>U12リーグ戦運営事業</t>
    <rPh sb="6" eb="7">
      <t>セン</t>
    </rPh>
    <rPh sb="7" eb="9">
      <t>ウンエイ</t>
    </rPh>
    <rPh sb="9" eb="11">
      <t>ジギョウ</t>
    </rPh>
    <phoneticPr fontId="1"/>
  </si>
  <si>
    <t>U15リーグ戦運営事業</t>
    <rPh sb="6" eb="7">
      <t>セン</t>
    </rPh>
    <rPh sb="7" eb="9">
      <t>ウンエイ</t>
    </rPh>
    <rPh sb="9" eb="11">
      <t>ジギョウ</t>
    </rPh>
    <phoneticPr fontId="1"/>
  </si>
  <si>
    <t>U18リーグ戦運営事業</t>
    <rPh sb="6" eb="7">
      <t>セン</t>
    </rPh>
    <rPh sb="7" eb="9">
      <t>ウンエイ</t>
    </rPh>
    <rPh sb="9" eb="11">
      <t>ジギョウ</t>
    </rPh>
    <phoneticPr fontId="1"/>
  </si>
  <si>
    <t>U12競技会運営事業</t>
    <rPh sb="3" eb="6">
      <t>キョウギカイ</t>
    </rPh>
    <rPh sb="6" eb="8">
      <t>ウンエイ</t>
    </rPh>
    <rPh sb="8" eb="10">
      <t>ジギョウ</t>
    </rPh>
    <phoneticPr fontId="1"/>
  </si>
  <si>
    <t>U15競技会運営事業</t>
    <rPh sb="3" eb="6">
      <t>キョウギカイ</t>
    </rPh>
    <rPh sb="6" eb="8">
      <t>ウンエイ</t>
    </rPh>
    <rPh sb="8" eb="10">
      <t>ジギョウ</t>
    </rPh>
    <phoneticPr fontId="1"/>
  </si>
  <si>
    <t>U18競技会運営事業</t>
    <rPh sb="3" eb="6">
      <t>キョウギカイ</t>
    </rPh>
    <rPh sb="6" eb="8">
      <t>ウンエイ</t>
    </rPh>
    <rPh sb="8" eb="10">
      <t>ジギョウ</t>
    </rPh>
    <phoneticPr fontId="1"/>
  </si>
  <si>
    <t>予定していた活動が中止になりましたので、下記のとおり報告いたします。</t>
    <rPh sb="0" eb="2">
      <t>ヨテイ</t>
    </rPh>
    <rPh sb="6" eb="8">
      <t>カツドウ</t>
    </rPh>
    <rPh sb="9" eb="11">
      <t>チュウシ</t>
    </rPh>
    <rPh sb="20" eb="22">
      <t>カキ</t>
    </rPh>
    <rPh sb="26" eb="28">
      <t>ホウコク</t>
    </rPh>
    <phoneticPr fontId="1"/>
  </si>
  <si>
    <t>JBA交付決定額</t>
    <rPh sb="3" eb="5">
      <t>コウフ</t>
    </rPh>
    <rPh sb="5" eb="7">
      <t>ケッテイ</t>
    </rPh>
    <rPh sb="7" eb="8">
      <t>ガク</t>
    </rPh>
    <phoneticPr fontId="2"/>
  </si>
  <si>
    <t>変更額</t>
    <rPh sb="0" eb="2">
      <t>ヘンコウ</t>
    </rPh>
    <rPh sb="2" eb="3">
      <t>ガク</t>
    </rPh>
    <phoneticPr fontId="2"/>
  </si>
  <si>
    <t>中区分</t>
    <rPh sb="0" eb="1">
      <t>チュウ</t>
    </rPh>
    <phoneticPr fontId="1"/>
  </si>
  <si>
    <t>中区分</t>
    <rPh sb="0" eb="3">
      <t>チュウクブン</t>
    </rPh>
    <phoneticPr fontId="2"/>
  </si>
  <si>
    <t>都道府県協会名</t>
    <rPh sb="0" eb="4">
      <t>トドウフケン</t>
    </rPh>
    <phoneticPr fontId="2"/>
  </si>
  <si>
    <t>代表者役職・氏名</t>
    <rPh sb="3" eb="5">
      <t>ヤクショク</t>
    </rPh>
    <rPh sb="6" eb="8">
      <t>シメイ</t>
    </rPh>
    <phoneticPr fontId="2"/>
  </si>
  <si>
    <t>担当者役職・氏名</t>
    <rPh sb="0" eb="2">
      <t>タントウ</t>
    </rPh>
    <rPh sb="2" eb="3">
      <t>シャ</t>
    </rPh>
    <rPh sb="3" eb="5">
      <t>ヤクショク</t>
    </rPh>
    <rPh sb="6" eb="8">
      <t>シメイ</t>
    </rPh>
    <phoneticPr fontId="1"/>
  </si>
  <si>
    <t>小区分</t>
    <rPh sb="0" eb="1">
      <t>ショウ</t>
    </rPh>
    <phoneticPr fontId="1"/>
  </si>
  <si>
    <t>交付決定額（当該活動分）</t>
    <rPh sb="0" eb="2">
      <t>コウフ</t>
    </rPh>
    <rPh sb="2" eb="4">
      <t>ケッテイ</t>
    </rPh>
    <rPh sb="4" eb="5">
      <t>ガク</t>
    </rPh>
    <rPh sb="6" eb="8">
      <t>トウガイ</t>
    </rPh>
    <rPh sb="8" eb="10">
      <t>カツドウ</t>
    </rPh>
    <rPh sb="10" eb="11">
      <t>ブン</t>
    </rPh>
    <phoneticPr fontId="2"/>
  </si>
  <si>
    <t>審判派遣事業</t>
    <rPh sb="0" eb="2">
      <t>シンパン</t>
    </rPh>
    <rPh sb="2" eb="4">
      <t>ハケン</t>
    </rPh>
    <rPh sb="4" eb="6">
      <t>ジギョウ</t>
    </rPh>
    <phoneticPr fontId="1"/>
  </si>
  <si>
    <t>天皇杯・皇后杯都道府県予選運営事業</t>
    <rPh sb="0" eb="2">
      <t>テンノウ</t>
    </rPh>
    <rPh sb="2" eb="3">
      <t>ハイ</t>
    </rPh>
    <rPh sb="4" eb="7">
      <t>コウゴウハイ</t>
    </rPh>
    <rPh sb="7" eb="11">
      <t>トドウフケン</t>
    </rPh>
    <rPh sb="11" eb="13">
      <t>ヨセン</t>
    </rPh>
    <rPh sb="13" eb="15">
      <t>ウンエイ</t>
    </rPh>
    <rPh sb="15" eb="17">
      <t>ジギョウ</t>
    </rPh>
    <phoneticPr fontId="1"/>
  </si>
  <si>
    <t>公益財団法人 日本バスケットボール協会 御中</t>
    <rPh sb="0" eb="2">
      <t>コウエキ</t>
    </rPh>
    <rPh sb="20" eb="22">
      <t>オンチュウ</t>
    </rPh>
    <phoneticPr fontId="1"/>
  </si>
  <si>
    <t>送付日                 年　　月　　日</t>
    <rPh sb="0" eb="2">
      <t>ソウフ</t>
    </rPh>
    <rPh sb="2" eb="3">
      <t>ビ</t>
    </rPh>
    <rPh sb="20" eb="21">
      <t>ネン</t>
    </rPh>
    <rPh sb="23" eb="24">
      <t>ガツ</t>
    </rPh>
    <rPh sb="26" eb="27">
      <t>ニチ</t>
    </rPh>
    <phoneticPr fontId="2"/>
  </si>
  <si>
    <t>　JBA使用欄</t>
    <rPh sb="4" eb="6">
      <t>シヨウ</t>
    </rPh>
    <rPh sb="6" eb="7">
      <t>ラン</t>
    </rPh>
    <phoneticPr fontId="10"/>
  </si>
  <si>
    <t>事業名</t>
    <rPh sb="0" eb="2">
      <t>ジギョウ</t>
    </rPh>
    <rPh sb="2" eb="3">
      <t>メイ</t>
    </rPh>
    <phoneticPr fontId="2"/>
  </si>
  <si>
    <t>管理番号</t>
    <rPh sb="0" eb="2">
      <t>カンリ</t>
    </rPh>
    <rPh sb="2" eb="4">
      <t>バンゴウ</t>
    </rPh>
    <phoneticPr fontId="2"/>
  </si>
  <si>
    <t>【区分表】</t>
    <rPh sb="1" eb="3">
      <t>クブン</t>
    </rPh>
    <rPh sb="3" eb="4">
      <t>ヒョウ</t>
    </rPh>
    <phoneticPr fontId="1"/>
  </si>
  <si>
    <t>区分番号</t>
    <rPh sb="0" eb="2">
      <t>クブン</t>
    </rPh>
    <rPh sb="2" eb="4">
      <t>バンゴウ</t>
    </rPh>
    <phoneticPr fontId="1"/>
  </si>
  <si>
    <t>中区分</t>
    <rPh sb="0" eb="1">
      <t>チュウ</t>
    </rPh>
    <rPh sb="1" eb="3">
      <t>クブン</t>
    </rPh>
    <phoneticPr fontId="1"/>
  </si>
  <si>
    <t>小区分</t>
    <rPh sb="0" eb="3">
      <t>ショウクブン</t>
    </rPh>
    <phoneticPr fontId="1"/>
  </si>
  <si>
    <t>割合</t>
    <rPh sb="0" eb="2">
      <t>ワリアイ</t>
    </rPh>
    <phoneticPr fontId="1"/>
  </si>
  <si>
    <t>申請上限額</t>
    <rPh sb="0" eb="2">
      <t>シンセイ</t>
    </rPh>
    <rPh sb="2" eb="5">
      <t>ジョウゲンガク</t>
    </rPh>
    <phoneticPr fontId="1"/>
  </si>
  <si>
    <t>①育成環境整備事業</t>
    <rPh sb="1" eb="9">
      <t>イクセイカンキョウセイビジギョウ</t>
    </rPh>
    <phoneticPr fontId="1"/>
  </si>
  <si>
    <t>Ｕ１２育成事業</t>
    <rPh sb="3" eb="5">
      <t>イクセイ</t>
    </rPh>
    <rPh sb="5" eb="7">
      <t>ジギョウ</t>
    </rPh>
    <phoneticPr fontId="1"/>
  </si>
  <si>
    <t>Ｕ１４育成事業</t>
    <rPh sb="3" eb="5">
      <t>イクセイ</t>
    </rPh>
    <rPh sb="5" eb="7">
      <t>ジギョウ</t>
    </rPh>
    <phoneticPr fontId="1"/>
  </si>
  <si>
    <t>Ｕ１６育成事業</t>
    <rPh sb="3" eb="5">
      <t>イクセイ</t>
    </rPh>
    <rPh sb="5" eb="7">
      <t>ジギョウ</t>
    </rPh>
    <phoneticPr fontId="1"/>
  </si>
  <si>
    <t>その他普及促進事業</t>
    <rPh sb="2" eb="3">
      <t>タ</t>
    </rPh>
    <rPh sb="3" eb="5">
      <t>フキュウ</t>
    </rPh>
    <rPh sb="5" eb="7">
      <t>ソクシン</t>
    </rPh>
    <rPh sb="7" eb="9">
      <t>ジギョウ</t>
    </rPh>
    <phoneticPr fontId="1"/>
  </si>
  <si>
    <t>審判養成事業（審判講習会、研修会等）</t>
    <rPh sb="0" eb="2">
      <t>シンパン</t>
    </rPh>
    <rPh sb="2" eb="4">
      <t>ヨウセイ</t>
    </rPh>
    <rPh sb="4" eb="6">
      <t>ジギョウ</t>
    </rPh>
    <rPh sb="7" eb="9">
      <t>シンパン</t>
    </rPh>
    <rPh sb="9" eb="12">
      <t>コウシュウカイ</t>
    </rPh>
    <rPh sb="13" eb="16">
      <t>ケンシュウカイ</t>
    </rPh>
    <rPh sb="16" eb="17">
      <t>トウ</t>
    </rPh>
    <phoneticPr fontId="1"/>
  </si>
  <si>
    <t>※１</t>
    <phoneticPr fontId="1"/>
  </si>
  <si>
    <t>※２</t>
    <phoneticPr fontId="1"/>
  </si>
  <si>
    <t>スタッツ・ＴＯ要員養成事業</t>
    <rPh sb="7" eb="9">
      <t>ヨウイン</t>
    </rPh>
    <rPh sb="9" eb="11">
      <t>ヨウセイ</t>
    </rPh>
    <rPh sb="11" eb="13">
      <t>ジギョウ</t>
    </rPh>
    <phoneticPr fontId="1"/>
  </si>
  <si>
    <t>指導者養成事業（指導者講習会、研修会等）</t>
    <rPh sb="0" eb="3">
      <t>シドウシャ</t>
    </rPh>
    <rPh sb="3" eb="5">
      <t>ヨウセイ</t>
    </rPh>
    <rPh sb="5" eb="7">
      <t>ジギョウ</t>
    </rPh>
    <rPh sb="8" eb="11">
      <t>シドウシャ</t>
    </rPh>
    <rPh sb="11" eb="14">
      <t>コウシュウカイ</t>
    </rPh>
    <rPh sb="15" eb="18">
      <t>ケンシュウカイ</t>
    </rPh>
    <rPh sb="18" eb="19">
      <t>トウ</t>
    </rPh>
    <phoneticPr fontId="1"/>
  </si>
  <si>
    <t>その他人材養成・指導伝達事業（医学・栄養講習等）</t>
    <rPh sb="2" eb="3">
      <t>タ</t>
    </rPh>
    <rPh sb="3" eb="5">
      <t>ジンザイ</t>
    </rPh>
    <rPh sb="5" eb="7">
      <t>ヨウセイ</t>
    </rPh>
    <rPh sb="8" eb="10">
      <t>シドウ</t>
    </rPh>
    <rPh sb="10" eb="12">
      <t>デンタツ</t>
    </rPh>
    <rPh sb="12" eb="14">
      <t>ジギョウ</t>
    </rPh>
    <rPh sb="15" eb="17">
      <t>イガク</t>
    </rPh>
    <rPh sb="18" eb="20">
      <t>エイヨウ</t>
    </rPh>
    <rPh sb="20" eb="22">
      <t>コウシュウ</t>
    </rPh>
    <rPh sb="22" eb="23">
      <t>トウ</t>
    </rPh>
    <phoneticPr fontId="1"/>
  </si>
  <si>
    <t>Ｕ１２リーグ戦運営事業</t>
    <rPh sb="6" eb="7">
      <t>セン</t>
    </rPh>
    <rPh sb="7" eb="9">
      <t>ウンエイ</t>
    </rPh>
    <rPh sb="9" eb="11">
      <t>ジギョウ</t>
    </rPh>
    <phoneticPr fontId="1"/>
  </si>
  <si>
    <t>Ｕ１５リーグ戦運営事業</t>
    <rPh sb="6" eb="7">
      <t>セン</t>
    </rPh>
    <rPh sb="7" eb="9">
      <t>ウンエイ</t>
    </rPh>
    <rPh sb="9" eb="11">
      <t>ジギョウ</t>
    </rPh>
    <phoneticPr fontId="1"/>
  </si>
  <si>
    <t>Ｕ１8リーグ戦運営事業</t>
    <rPh sb="6" eb="7">
      <t>セン</t>
    </rPh>
    <rPh sb="7" eb="9">
      <t>ウンエイ</t>
    </rPh>
    <rPh sb="9" eb="11">
      <t>ジギョウ</t>
    </rPh>
    <phoneticPr fontId="1"/>
  </si>
  <si>
    <t>Ｕ１２競技会運営事業</t>
    <rPh sb="3" eb="6">
      <t>キョウギカイ</t>
    </rPh>
    <rPh sb="6" eb="8">
      <t>ウンエイ</t>
    </rPh>
    <rPh sb="8" eb="10">
      <t>ジギョウ</t>
    </rPh>
    <phoneticPr fontId="1"/>
  </si>
  <si>
    <t>Ｕ１５競技会運営事業</t>
    <rPh sb="3" eb="6">
      <t>キョウギカイ</t>
    </rPh>
    <rPh sb="6" eb="8">
      <t>ウンエイ</t>
    </rPh>
    <rPh sb="8" eb="10">
      <t>ジギョウ</t>
    </rPh>
    <phoneticPr fontId="1"/>
  </si>
  <si>
    <t>Ｕ１８競技会運営事業</t>
    <rPh sb="3" eb="6">
      <t>キョウギカイ</t>
    </rPh>
    <rPh sb="6" eb="8">
      <t>ウンエイ</t>
    </rPh>
    <rPh sb="8" eb="10">
      <t>ジギョウ</t>
    </rPh>
    <phoneticPr fontId="1"/>
  </si>
  <si>
    <t>⑤３ｘ３ 事業</t>
    <rPh sb="5" eb="7">
      <t>ジギョウ</t>
    </rPh>
    <phoneticPr fontId="1"/>
  </si>
  <si>
    <t>３ｘ３普及促進事業</t>
    <rPh sb="3" eb="5">
      <t>フキュウ</t>
    </rPh>
    <rPh sb="5" eb="7">
      <t>ソクシン</t>
    </rPh>
    <rPh sb="7" eb="9">
      <t>ジギョウ</t>
    </rPh>
    <phoneticPr fontId="1"/>
  </si>
  <si>
    <t>３ｘ３競技会運営事業</t>
    <rPh sb="3" eb="6">
      <t>キョウギカイ</t>
    </rPh>
    <rPh sb="6" eb="8">
      <t>ウンエイ</t>
    </rPh>
    <rPh sb="8" eb="10">
      <t>ジギョウ</t>
    </rPh>
    <phoneticPr fontId="1"/>
  </si>
  <si>
    <t>その他社会貢献事業</t>
    <rPh sb="2" eb="3">
      <t>タ</t>
    </rPh>
    <rPh sb="3" eb="5">
      <t>シャカイ</t>
    </rPh>
    <rPh sb="5" eb="7">
      <t>コウケン</t>
    </rPh>
    <rPh sb="7" eb="9">
      <t>ジギョウ</t>
    </rPh>
    <phoneticPr fontId="1"/>
  </si>
  <si>
    <t>区分番号</t>
    <rPh sb="0" eb="4">
      <t>クブンバンゴウ</t>
    </rPh>
    <phoneticPr fontId="2"/>
  </si>
  <si>
    <t>円</t>
    <rPh sb="0" eb="1">
      <t>エン</t>
    </rPh>
    <phoneticPr fontId="2"/>
  </si>
  <si>
    <t>④－１競技環境整備（リーグ戦運営）事業</t>
    <rPh sb="3" eb="5">
      <t>キョウギ</t>
    </rPh>
    <rPh sb="5" eb="7">
      <t>カンキョウ</t>
    </rPh>
    <rPh sb="7" eb="9">
      <t>セイビ</t>
    </rPh>
    <rPh sb="13" eb="14">
      <t>セン</t>
    </rPh>
    <rPh sb="14" eb="16">
      <t>ウンエイ</t>
    </rPh>
    <rPh sb="17" eb="19">
      <t>ジギョウ</t>
    </rPh>
    <phoneticPr fontId="1"/>
  </si>
  <si>
    <t>④－２競技環境整備（競技会運営）事業</t>
    <rPh sb="3" eb="5">
      <t>キョウギ</t>
    </rPh>
    <rPh sb="5" eb="7">
      <t>カンキョウ</t>
    </rPh>
    <rPh sb="7" eb="9">
      <t>セイビ</t>
    </rPh>
    <rPh sb="10" eb="13">
      <t>キョウギカイ</t>
    </rPh>
    <rPh sb="13" eb="15">
      <t>ウンエイ</t>
    </rPh>
    <rPh sb="16" eb="18">
      <t>ジギョウ</t>
    </rPh>
    <phoneticPr fontId="1"/>
  </si>
  <si>
    <t>その他競技環境整備（競技会運営）事業</t>
    <rPh sb="2" eb="3">
      <t>タ</t>
    </rPh>
    <rPh sb="3" eb="5">
      <t>キョウギ</t>
    </rPh>
    <rPh sb="5" eb="7">
      <t>カンキョウ</t>
    </rPh>
    <rPh sb="7" eb="9">
      <t>セイビ</t>
    </rPh>
    <rPh sb="10" eb="13">
      <t>キョウギカイ</t>
    </rPh>
    <rPh sb="13" eb="15">
      <t>ウンエイ</t>
    </rPh>
    <rPh sb="16" eb="18">
      <t>ジギョウ</t>
    </rPh>
    <phoneticPr fontId="1"/>
  </si>
  <si>
    <t>④-1競技環境整備
（リーグ戦運営）事業</t>
    <rPh sb="3" eb="5">
      <t>キョウギ</t>
    </rPh>
    <rPh sb="5" eb="7">
      <t>カンキョウ</t>
    </rPh>
    <rPh sb="7" eb="9">
      <t>セイビ</t>
    </rPh>
    <rPh sb="14" eb="15">
      <t>セン</t>
    </rPh>
    <rPh sb="15" eb="17">
      <t>ウンエイ</t>
    </rPh>
    <rPh sb="18" eb="20">
      <t>ジギョウ</t>
    </rPh>
    <phoneticPr fontId="1"/>
  </si>
  <si>
    <t>④-2競技環境整備
（競技会運営）事業</t>
    <rPh sb="11" eb="14">
      <t>キョウギカイ</t>
    </rPh>
    <phoneticPr fontId="2"/>
  </si>
  <si>
    <t>④-1競技環境整備（リーグ戦運営）事業</t>
    <rPh sb="3" eb="5">
      <t>キョウギ</t>
    </rPh>
    <rPh sb="5" eb="7">
      <t>カンキョウ</t>
    </rPh>
    <rPh sb="7" eb="9">
      <t>セイビ</t>
    </rPh>
    <rPh sb="13" eb="14">
      <t>セン</t>
    </rPh>
    <rPh sb="14" eb="16">
      <t>ウンエイ</t>
    </rPh>
    <rPh sb="17" eb="19">
      <t>ジギョウ</t>
    </rPh>
    <phoneticPr fontId="1"/>
  </si>
  <si>
    <t>④-2競技環境整備（競技会運営）事業</t>
    <rPh sb="3" eb="5">
      <t>キョウギ</t>
    </rPh>
    <rPh sb="5" eb="7">
      <t>カンキョウ</t>
    </rPh>
    <rPh sb="7" eb="9">
      <t>セイビ</t>
    </rPh>
    <rPh sb="10" eb="13">
      <t>キョウギカイ</t>
    </rPh>
    <rPh sb="13" eb="15">
      <t>ウンエイ</t>
    </rPh>
    <rPh sb="16" eb="18">
      <t>ジギョウ</t>
    </rPh>
    <phoneticPr fontId="1"/>
  </si>
  <si>
    <t>TO養成派遣事業</t>
    <rPh sb="2" eb="4">
      <t>ヨウセイ</t>
    </rPh>
    <rPh sb="4" eb="6">
      <t>ハケン</t>
    </rPh>
    <rPh sb="6" eb="8">
      <t>ジギョウ</t>
    </rPh>
    <phoneticPr fontId="2"/>
  </si>
  <si>
    <t>※２</t>
    <phoneticPr fontId="2"/>
  </si>
  <si>
    <t>③人材養成事業</t>
    <phoneticPr fontId="2"/>
  </si>
  <si>
    <t>(D-fund2023)</t>
    <phoneticPr fontId="2"/>
  </si>
  <si>
    <t>2023年度　計画中止報告書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</si>
</sst>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SｺﾞｼｯｸM"/>
      <family val="3"/>
      <charset val="128"/>
    </font>
    <font>
      <sz val="9"/>
      <color theme="1"/>
      <name val="HGSｺﾞｼｯｸM"/>
      <family val="3"/>
      <charset val="128"/>
    </font>
    <font>
      <u/>
      <sz val="11"/>
      <color theme="1"/>
      <name val="HGSｺﾞｼｯｸM"/>
      <family val="3"/>
      <charset val="128"/>
    </font>
    <font>
      <b/>
      <sz val="14"/>
      <color theme="1"/>
      <name val="HGSｺﾞｼｯｸM"/>
      <family val="3"/>
      <charset val="128"/>
    </font>
    <font>
      <sz val="6"/>
      <name val="ＭＳ Ｐゴシック"/>
      <family val="2"/>
      <charset val="128"/>
      <scheme val="minor"/>
    </font>
    <font>
      <b/>
      <sz val="22"/>
      <color theme="1"/>
      <name val="HGSｺﾞｼｯｸM"/>
      <family val="3"/>
      <charset val="128"/>
    </font>
    <font>
      <sz val="12"/>
      <color theme="1"/>
      <name val="HGSｺﾞｼｯｸM"/>
      <family val="3"/>
      <charset val="128"/>
    </font>
    <font>
      <sz val="12"/>
      <color theme="1"/>
      <name val="ＭＳ Ｐゴシック"/>
      <family val="2"/>
      <charset val="128"/>
      <scheme val="minor"/>
    </font>
    <font>
      <sz val="14"/>
      <color theme="1"/>
      <name val="HGSｺﾞｼｯｸM"/>
      <family val="3"/>
      <charset val="128"/>
    </font>
    <font>
      <sz val="14"/>
      <color theme="1"/>
      <name val="ＭＳ Ｐゴシック"/>
      <family val="3"/>
      <charset val="128"/>
      <scheme val="minor"/>
    </font>
    <font>
      <sz val="14"/>
      <name val="HGSｺﾞｼｯｸM"/>
      <family val="3"/>
      <charset val="128"/>
    </font>
    <font>
      <sz val="12"/>
      <name val="HGSｺﾞｼｯｸM"/>
      <family val="3"/>
      <charset val="128"/>
    </font>
    <font>
      <b/>
      <sz val="9"/>
      <color indexed="81"/>
      <name val="MS P ゴシック"/>
      <family val="3"/>
      <charset val="128"/>
    </font>
    <font>
      <sz val="12"/>
      <color theme="1"/>
      <name val="ＭＳ Ｐゴシック"/>
      <family val="3"/>
      <charset val="128"/>
      <scheme val="minor"/>
    </font>
    <font>
      <sz val="11"/>
      <color theme="0"/>
      <name val="HGSｺﾞｼｯｸM"/>
      <family val="3"/>
      <charset val="128"/>
    </font>
    <font>
      <sz val="9"/>
      <color theme="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hair">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 fillId="0" borderId="0"/>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28">
    <xf numFmtId="0" fontId="0" fillId="0" borderId="0" xfId="0">
      <alignment vertical="center"/>
    </xf>
    <xf numFmtId="31" fontId="6" fillId="2" borderId="0" xfId="0" applyNumberFormat="1" applyFont="1" applyFill="1" applyBorder="1" applyAlignment="1" applyProtection="1">
      <alignment horizontal="right" vertical="center"/>
      <protection locked="0"/>
    </xf>
    <xf numFmtId="38" fontId="6" fillId="2" borderId="5" xfId="8" applyFont="1" applyFill="1" applyBorder="1" applyAlignment="1" applyProtection="1">
      <alignment horizontal="center" vertical="center"/>
    </xf>
    <xf numFmtId="38" fontId="6" fillId="2" borderId="1" xfId="8" applyFont="1" applyFill="1" applyBorder="1" applyProtection="1">
      <alignment vertical="center"/>
    </xf>
    <xf numFmtId="38" fontId="6" fillId="2" borderId="1" xfId="8" applyFont="1" applyFill="1" applyBorder="1" applyAlignment="1" applyProtection="1">
      <alignment horizontal="center" vertical="center"/>
    </xf>
    <xf numFmtId="38" fontId="20" fillId="2" borderId="7" xfId="8" applyFont="1" applyFill="1" applyBorder="1" applyProtection="1">
      <alignment vertical="center"/>
    </xf>
    <xf numFmtId="0" fontId="6" fillId="2" borderId="0" xfId="0" applyFont="1" applyFill="1" applyBorder="1" applyProtection="1">
      <alignment vertical="center"/>
    </xf>
    <xf numFmtId="0" fontId="6" fillId="2" borderId="0" xfId="0" applyFont="1" applyFill="1" applyAlignment="1" applyProtection="1">
      <alignment horizontal="righ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20" fillId="2" borderId="0" xfId="0" applyFont="1" applyFill="1" applyProtection="1">
      <alignment vertical="center"/>
    </xf>
    <xf numFmtId="0" fontId="6" fillId="2" borderId="0" xfId="0" applyFont="1" applyFill="1" applyBorder="1" applyAlignment="1" applyProtection="1">
      <alignment horizontal="right" vertical="center"/>
    </xf>
    <xf numFmtId="0" fontId="6" fillId="2" borderId="0" xfId="0" applyFont="1" applyFill="1" applyBorder="1" applyAlignment="1" applyProtection="1">
      <alignment horizontal="center" vertical="center"/>
    </xf>
    <xf numFmtId="0" fontId="14" fillId="2" borderId="0" xfId="0" applyFont="1" applyFill="1" applyBorder="1" applyProtection="1">
      <alignment vertical="center"/>
    </xf>
    <xf numFmtId="0" fontId="6" fillId="2" borderId="5" xfId="0" applyFont="1" applyFill="1" applyBorder="1" applyAlignment="1" applyProtection="1">
      <alignment horizontal="center" vertical="center"/>
    </xf>
    <xf numFmtId="0" fontId="20" fillId="2" borderId="7" xfId="0" applyFont="1" applyFill="1" applyBorder="1" applyProtection="1">
      <alignment vertical="center"/>
    </xf>
    <xf numFmtId="0" fontId="6" fillId="2" borderId="1" xfId="0" applyFont="1" applyFill="1" applyBorder="1" applyProtection="1">
      <alignment vertical="center"/>
    </xf>
    <xf numFmtId="0" fontId="6" fillId="2" borderId="1" xfId="0" applyFont="1" applyFill="1" applyBorder="1" applyAlignment="1" applyProtection="1">
      <alignment horizontal="center" vertical="center"/>
    </xf>
    <xf numFmtId="0" fontId="6" fillId="2" borderId="0" xfId="0" applyFont="1" applyFill="1" applyBorder="1" applyAlignment="1" applyProtection="1">
      <alignment horizontal="left" vertical="center" indent="15"/>
    </xf>
    <xf numFmtId="0" fontId="12" fillId="2" borderId="0" xfId="0" applyFont="1" applyFill="1" applyBorder="1" applyAlignment="1" applyProtection="1">
      <alignment horizontal="right" vertical="center"/>
    </xf>
    <xf numFmtId="0" fontId="6" fillId="2" borderId="0" xfId="0" applyFont="1" applyFill="1" applyBorder="1" applyAlignment="1" applyProtection="1">
      <alignment horizontal="right" vertical="center" wrapText="1"/>
    </xf>
    <xf numFmtId="0" fontId="9"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6" fillId="2" borderId="4" xfId="0" applyFont="1" applyFill="1" applyBorder="1" applyProtection="1">
      <alignment vertical="center"/>
    </xf>
    <xf numFmtId="0" fontId="8" fillId="2" borderId="0" xfId="0" applyFont="1" applyFill="1" applyBorder="1" applyAlignment="1" applyProtection="1">
      <alignment horizontal="left" vertical="center" indent="10"/>
    </xf>
    <xf numFmtId="0" fontId="6" fillId="2" borderId="8" xfId="0" applyFont="1" applyFill="1" applyBorder="1" applyProtection="1">
      <alignment vertical="center"/>
    </xf>
    <xf numFmtId="0" fontId="14" fillId="2" borderId="5" xfId="0" applyFont="1" applyFill="1" applyBorder="1" applyProtection="1">
      <alignment vertical="center"/>
    </xf>
    <xf numFmtId="0" fontId="14" fillId="2" borderId="6"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20" fillId="0" borderId="0" xfId="0" applyFont="1" applyProtection="1">
      <alignment vertical="center"/>
    </xf>
    <xf numFmtId="0" fontId="6" fillId="0" borderId="0" xfId="0" applyFont="1" applyProtection="1">
      <alignment vertical="center"/>
    </xf>
    <xf numFmtId="0" fontId="14" fillId="2" borderId="12" xfId="0" applyFont="1" applyFill="1" applyBorder="1" applyAlignment="1" applyProtection="1">
      <alignment horizontal="left" vertical="top"/>
    </xf>
    <xf numFmtId="0" fontId="14" fillId="2" borderId="3" xfId="0" applyFont="1" applyFill="1" applyBorder="1" applyAlignment="1" applyProtection="1">
      <alignment horizontal="left" vertical="top"/>
    </xf>
    <xf numFmtId="0" fontId="14" fillId="2" borderId="6" xfId="0" applyFont="1" applyFill="1" applyBorder="1" applyProtection="1">
      <alignment vertical="center"/>
    </xf>
    <xf numFmtId="0" fontId="14" fillId="2" borderId="13" xfId="0" applyFont="1" applyFill="1" applyBorder="1" applyAlignment="1" applyProtection="1">
      <alignment horizontal="left" vertical="top"/>
    </xf>
    <xf numFmtId="0" fontId="14" fillId="2" borderId="0" xfId="0" applyFont="1" applyFill="1" applyAlignment="1" applyProtection="1">
      <alignment horizontal="left" vertical="top"/>
    </xf>
    <xf numFmtId="0" fontId="14" fillId="2" borderId="3" xfId="0" applyFont="1" applyFill="1" applyBorder="1" applyAlignment="1" applyProtection="1">
      <alignment horizontal="left" vertical="top" wrapText="1"/>
    </xf>
    <xf numFmtId="0" fontId="14" fillId="2" borderId="0" xfId="0" applyFont="1" applyFill="1" applyAlignment="1" applyProtection="1">
      <alignment horizontal="left" vertical="top" wrapText="1"/>
    </xf>
    <xf numFmtId="0" fontId="14" fillId="2" borderId="11" xfId="0" applyFont="1" applyFill="1" applyBorder="1" applyAlignment="1" applyProtection="1">
      <alignment horizontal="left" vertical="top"/>
    </xf>
    <xf numFmtId="0" fontId="14" fillId="2" borderId="8" xfId="0" applyFont="1" applyFill="1" applyBorder="1" applyAlignment="1" applyProtection="1">
      <alignment horizontal="left" vertical="top" wrapText="1"/>
    </xf>
    <xf numFmtId="0" fontId="14" fillId="2" borderId="8" xfId="0" applyFont="1" applyFill="1" applyBorder="1" applyAlignment="1" applyProtection="1">
      <alignment horizontal="left" vertical="top"/>
    </xf>
    <xf numFmtId="0" fontId="12" fillId="2" borderId="5" xfId="0" applyFont="1" applyFill="1" applyBorder="1" applyProtection="1">
      <alignment vertical="center"/>
    </xf>
    <xf numFmtId="0" fontId="14" fillId="2" borderId="6" xfId="0" applyFont="1" applyFill="1" applyBorder="1" applyAlignment="1" applyProtection="1">
      <alignment vertical="center" shrinkToFit="1"/>
    </xf>
    <xf numFmtId="0" fontId="14" fillId="0" borderId="5" xfId="0" applyFont="1" applyBorder="1" applyProtection="1">
      <alignment vertical="center"/>
    </xf>
    <xf numFmtId="0" fontId="14" fillId="2" borderId="13" xfId="0" applyFont="1" applyFill="1" applyBorder="1" applyAlignment="1" applyProtection="1">
      <alignment horizontal="left" vertical="top" wrapText="1"/>
    </xf>
    <xf numFmtId="0" fontId="14" fillId="2" borderId="11" xfId="0" applyFont="1" applyFill="1" applyBorder="1" applyAlignment="1" applyProtection="1">
      <alignment horizontal="left" vertical="top" wrapText="1"/>
    </xf>
    <xf numFmtId="0" fontId="14" fillId="2" borderId="12" xfId="0" applyFont="1" applyFill="1" applyBorder="1" applyAlignment="1" applyProtection="1">
      <alignment horizontal="left" vertical="top" wrapText="1"/>
    </xf>
    <xf numFmtId="0" fontId="7" fillId="2" borderId="0" xfId="0" applyFont="1" applyFill="1" applyAlignment="1" applyProtection="1">
      <alignment horizontal="center" vertical="center"/>
    </xf>
    <xf numFmtId="0" fontId="21" fillId="2" borderId="0" xfId="0" applyFont="1" applyFill="1" applyProtection="1">
      <alignment vertical="center"/>
    </xf>
    <xf numFmtId="0" fontId="7" fillId="2" borderId="0" xfId="0" applyFont="1" applyFill="1" applyProtection="1">
      <alignment vertical="center"/>
    </xf>
    <xf numFmtId="0" fontId="12" fillId="3" borderId="6" xfId="0" applyFont="1" applyFill="1" applyBorder="1" applyAlignment="1" applyProtection="1">
      <alignment horizontal="center" vertical="center" wrapText="1"/>
    </xf>
    <xf numFmtId="0" fontId="12" fillId="2" borderId="3" xfId="0" applyFont="1" applyFill="1" applyBorder="1" applyProtection="1">
      <alignment vertical="center"/>
    </xf>
    <xf numFmtId="0" fontId="12" fillId="2" borderId="3"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13" fillId="0" borderId="0" xfId="0" applyFont="1" applyProtection="1">
      <alignment vertical="center"/>
    </xf>
    <xf numFmtId="0" fontId="12" fillId="2" borderId="0" xfId="0" applyFont="1" applyFill="1" applyProtection="1">
      <alignment vertical="center"/>
    </xf>
    <xf numFmtId="0" fontId="19" fillId="0" borderId="20" xfId="0" applyFont="1" applyBorder="1" applyAlignment="1" applyProtection="1">
      <alignment horizontal="left" vertical="center" indent="1"/>
    </xf>
    <xf numFmtId="0" fontId="14" fillId="0" borderId="6" xfId="0" applyFont="1" applyBorder="1" applyProtection="1">
      <alignment vertical="center"/>
    </xf>
    <xf numFmtId="38" fontId="14" fillId="3" borderId="2" xfId="0" applyNumberFormat="1" applyFont="1" applyFill="1" applyBorder="1" applyAlignment="1" applyProtection="1">
      <alignment vertical="center" wrapText="1"/>
    </xf>
    <xf numFmtId="0" fontId="14" fillId="2" borderId="0"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6" fillId="2" borderId="21" xfId="0" applyFont="1" applyFill="1" applyBorder="1" applyProtection="1">
      <alignment vertical="center"/>
    </xf>
    <xf numFmtId="0" fontId="6" fillId="2" borderId="1" xfId="0" applyFont="1" applyFill="1" applyBorder="1" applyAlignment="1" applyProtection="1">
      <alignment vertical="center" wrapText="1"/>
    </xf>
    <xf numFmtId="0" fontId="0" fillId="0" borderId="1" xfId="0" applyBorder="1" applyAlignment="1" applyProtection="1">
      <alignment vertical="center" wrapText="1"/>
    </xf>
    <xf numFmtId="0" fontId="6" fillId="2" borderId="1" xfId="0" applyFont="1" applyFill="1" applyBorder="1" applyProtection="1">
      <alignment vertical="center"/>
    </xf>
    <xf numFmtId="0" fontId="14" fillId="2" borderId="13" xfId="0" applyFont="1" applyFill="1" applyBorder="1" applyAlignment="1" applyProtection="1">
      <alignment horizontal="center" vertical="top"/>
    </xf>
    <xf numFmtId="0" fontId="6" fillId="2" borderId="1" xfId="0" applyFont="1" applyFill="1" applyBorder="1" applyAlignment="1" applyProtection="1">
      <alignment vertical="center" wrapText="1"/>
    </xf>
    <xf numFmtId="0" fontId="0" fillId="0" borderId="1" xfId="0" applyBorder="1" applyAlignment="1" applyProtection="1">
      <alignment vertical="center" wrapText="1"/>
    </xf>
    <xf numFmtId="0" fontId="6" fillId="2" borderId="1" xfId="0" applyFont="1" applyFill="1" applyBorder="1" applyProtection="1">
      <alignment vertical="center"/>
    </xf>
    <xf numFmtId="0" fontId="0" fillId="0" borderId="1" xfId="0" applyBorder="1" applyProtection="1">
      <alignment vertical="center"/>
    </xf>
    <xf numFmtId="0" fontId="14" fillId="4" borderId="12"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11"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0" fillId="0" borderId="8" xfId="0" applyBorder="1" applyAlignment="1" applyProtection="1">
      <alignment vertical="center"/>
    </xf>
    <xf numFmtId="0" fontId="15"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4" fillId="5" borderId="11"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7" xfId="0" applyFill="1" applyBorder="1" applyAlignment="1" applyProtection="1">
      <alignment horizontal="center" vertical="center"/>
    </xf>
    <xf numFmtId="0" fontId="14" fillId="5" borderId="13" xfId="0" applyFont="1"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10" xfId="0" applyFill="1" applyBorder="1" applyAlignment="1" applyProtection="1">
      <alignment horizontal="center" vertical="center"/>
    </xf>
    <xf numFmtId="0" fontId="14" fillId="2" borderId="18" xfId="0" applyFont="1" applyFill="1" applyBorder="1" applyAlignment="1" applyProtection="1">
      <alignment horizontal="center"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0" fillId="0" borderId="18" xfId="0" applyBorder="1" applyAlignment="1" applyProtection="1">
      <alignment vertical="center"/>
      <protection locked="0"/>
    </xf>
    <xf numFmtId="38" fontId="12" fillId="2" borderId="18" xfId="2" applyFont="1" applyFill="1" applyBorder="1" applyAlignment="1" applyProtection="1">
      <alignment horizontal="center" vertical="center"/>
      <protection locked="0"/>
    </xf>
    <xf numFmtId="38" fontId="0" fillId="0" borderId="19" xfId="2" applyFont="1" applyBorder="1" applyAlignment="1" applyProtection="1">
      <alignment vertical="center"/>
      <protection locked="0"/>
    </xf>
    <xf numFmtId="0" fontId="14" fillId="2" borderId="17"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7" fillId="2" borderId="0" xfId="0" applyFont="1" applyFill="1" applyAlignment="1" applyProtection="1">
      <alignment horizontal="left" vertical="center" shrinkToFit="1"/>
      <protection locked="0"/>
    </xf>
    <xf numFmtId="0" fontId="14" fillId="2" borderId="5" xfId="0" applyFont="1" applyFill="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6" xfId="0" applyFont="1" applyBorder="1" applyAlignment="1" applyProtection="1">
      <alignment horizontal="center" vertical="center"/>
    </xf>
    <xf numFmtId="0" fontId="14" fillId="3" borderId="5"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38" fontId="14" fillId="2" borderId="17" xfId="2" applyFont="1" applyFill="1" applyBorder="1" applyAlignment="1" applyProtection="1">
      <alignment vertical="center" wrapText="1"/>
      <protection locked="0"/>
    </xf>
    <xf numFmtId="0" fontId="14" fillId="2" borderId="12" xfId="0" applyFont="1" applyFill="1" applyBorder="1" applyAlignment="1" applyProtection="1">
      <alignment horizontal="left" vertical="top" wrapText="1"/>
    </xf>
    <xf numFmtId="0" fontId="14" fillId="2" borderId="3"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13"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38" fontId="16" fillId="2" borderId="17" xfId="2" applyFont="1" applyFill="1" applyBorder="1" applyAlignment="1" applyProtection="1">
      <alignment vertical="center" wrapText="1"/>
      <protection locked="0"/>
    </xf>
    <xf numFmtId="0" fontId="17" fillId="2" borderId="9" xfId="0" applyFont="1" applyFill="1" applyBorder="1" applyAlignment="1" applyProtection="1">
      <alignment horizontal="left" vertical="center" shrinkToFit="1"/>
      <protection locked="0"/>
    </xf>
    <xf numFmtId="0" fontId="5" fillId="2" borderId="14" xfId="1" applyFill="1" applyBorder="1" applyAlignment="1" applyProtection="1">
      <alignment horizontal="left" vertical="center"/>
    </xf>
    <xf numFmtId="0" fontId="11"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38" fontId="14" fillId="2" borderId="22" xfId="2" applyFont="1" applyFill="1" applyBorder="1" applyAlignment="1" applyProtection="1">
      <alignment horizontal="center" vertical="center" wrapText="1"/>
      <protection locked="0"/>
    </xf>
    <xf numFmtId="38" fontId="14" fillId="2" borderId="23" xfId="2" applyFont="1" applyFill="1" applyBorder="1" applyAlignment="1" applyProtection="1">
      <alignment horizontal="center" vertical="center" wrapText="1"/>
      <protection locked="0"/>
    </xf>
    <xf numFmtId="38" fontId="14" fillId="2" borderId="24" xfId="2" applyFont="1" applyFill="1" applyBorder="1" applyAlignment="1" applyProtection="1">
      <alignment horizontal="center" vertical="center" wrapText="1"/>
      <protection locked="0"/>
    </xf>
    <xf numFmtId="38" fontId="16" fillId="2" borderId="22" xfId="2" applyFont="1" applyFill="1" applyBorder="1" applyAlignment="1" applyProtection="1">
      <alignment horizontal="center" vertical="center" wrapText="1"/>
      <protection locked="0"/>
    </xf>
    <xf numFmtId="38" fontId="16" fillId="2" borderId="23" xfId="2" applyFont="1" applyFill="1" applyBorder="1" applyAlignment="1" applyProtection="1">
      <alignment horizontal="center" vertical="center" wrapText="1"/>
      <protection locked="0"/>
    </xf>
    <xf numFmtId="38" fontId="16" fillId="2" borderId="24" xfId="2" applyFont="1" applyFill="1" applyBorder="1" applyAlignment="1" applyProtection="1">
      <alignment horizontal="center" vertical="center" wrapText="1"/>
      <protection locked="0"/>
    </xf>
    <xf numFmtId="38" fontId="14" fillId="2" borderId="17" xfId="2" applyFont="1" applyFill="1" applyBorder="1" applyAlignment="1" applyProtection="1">
      <alignment horizontal="right" vertical="center" wrapText="1"/>
      <protection locked="0"/>
    </xf>
    <xf numFmtId="38" fontId="6" fillId="2" borderId="1" xfId="2" applyFont="1" applyFill="1" applyBorder="1" applyProtection="1">
      <alignment vertical="center"/>
    </xf>
  </cellXfs>
  <cellStyles count="19">
    <cellStyle name="ハイパーリンク" xfId="1" builtinId="8"/>
    <cellStyle name="桁区切り" xfId="2"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8" xr:uid="{00000000-0005-0000-0000-000007000000}"/>
    <cellStyle name="桁区切り 6" xfId="9" xr:uid="{00000000-0005-0000-0000-000008000000}"/>
    <cellStyle name="通貨 2" xfId="10" xr:uid="{00000000-0005-0000-0000-000009000000}"/>
    <cellStyle name="標準" xfId="0" builtinId="0"/>
    <cellStyle name="標準 2" xfId="11" xr:uid="{00000000-0005-0000-0000-00000B000000}"/>
    <cellStyle name="標準 2 2" xfId="12" xr:uid="{00000000-0005-0000-0000-00000C000000}"/>
    <cellStyle name="標準 2 2 2" xfId="13" xr:uid="{00000000-0005-0000-0000-00000D000000}"/>
    <cellStyle name="標準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49394</xdr:colOff>
      <xdr:row>63</xdr:row>
      <xdr:rowOff>41325</xdr:rowOff>
    </xdr:from>
    <xdr:to>
      <xdr:col>5</xdr:col>
      <xdr:colOff>119944</xdr:colOff>
      <xdr:row>69</xdr:row>
      <xdr:rowOff>144940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94" y="16367881"/>
          <a:ext cx="2899828" cy="1108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0</xdr:row>
      <xdr:rowOff>195943</xdr:rowOff>
    </xdr:from>
    <xdr:to>
      <xdr:col>15</xdr:col>
      <xdr:colOff>137523</xdr:colOff>
      <xdr:row>31</xdr:row>
      <xdr:rowOff>27214</xdr:rowOff>
    </xdr:to>
    <xdr:sp macro="" textlink="">
      <xdr:nvSpPr>
        <xdr:cNvPr id="5" name="正方形/長方形 4">
          <a:extLst>
            <a:ext uri="{FF2B5EF4-FFF2-40B4-BE49-F238E27FC236}">
              <a16:creationId xmlns:a16="http://schemas.microsoft.com/office/drawing/2014/main" id="{F199DEFD-0496-46E6-B14F-8AED6E3381E0}"/>
            </a:ext>
          </a:extLst>
        </xdr:cNvPr>
        <xdr:cNvSpPr/>
      </xdr:nvSpPr>
      <xdr:spPr>
        <a:xfrm>
          <a:off x="12485914" y="195943"/>
          <a:ext cx="866866" cy="8550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117929</xdr:colOff>
      <xdr:row>33</xdr:row>
      <xdr:rowOff>199570</xdr:rowOff>
    </xdr:from>
    <xdr:ext cx="2781300" cy="1133929"/>
    <xdr:sp macro="" textlink="">
      <xdr:nvSpPr>
        <xdr:cNvPr id="6" name="角丸四角形吹き出し 5">
          <a:extLst>
            <a:ext uri="{FF2B5EF4-FFF2-40B4-BE49-F238E27FC236}">
              <a16:creationId xmlns:a16="http://schemas.microsoft.com/office/drawing/2014/main" id="{364AEFE4-4E25-48F8-8CE2-B25C99FD79F8}"/>
            </a:ext>
          </a:extLst>
        </xdr:cNvPr>
        <xdr:cNvSpPr/>
      </xdr:nvSpPr>
      <xdr:spPr>
        <a:xfrm>
          <a:off x="14602279" y="7724320"/>
          <a:ext cx="2781300" cy="1133929"/>
        </a:xfrm>
        <a:prstGeom prst="wedgeRoundRectCallout">
          <a:avLst>
            <a:gd name="adj1" fmla="val -22492"/>
            <a:gd name="adj2" fmla="val -9934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rPr>
            <a:t>【</a:t>
          </a:r>
          <a:r>
            <a:rPr kumimoji="1" lang="ja-JP" altLang="en-US" sz="1100" u="sng">
              <a:solidFill>
                <a:sysClr val="windowText" lastClr="000000"/>
              </a:solidFill>
            </a:rPr>
            <a:t>区分表・区分番号</a:t>
          </a:r>
          <a:r>
            <a:rPr kumimoji="1" lang="en-US" altLang="ja-JP" sz="1100" u="sng">
              <a:solidFill>
                <a:sysClr val="windowText" lastClr="000000"/>
              </a:solidFill>
            </a:rPr>
            <a:t>】</a:t>
          </a:r>
          <a:endParaRPr lang="ja-JP" altLang="ja-JP" sz="1100">
            <a:effectLst/>
          </a:endParaRPr>
        </a:p>
        <a:p>
          <a:pPr algn="l"/>
          <a:endParaRPr kumimoji="1" lang="en-US" altLang="ja-JP" sz="900">
            <a:solidFill>
              <a:sysClr val="windowText" lastClr="000000"/>
            </a:solidFill>
          </a:endParaRPr>
        </a:p>
        <a:p>
          <a:pPr algn="l"/>
          <a:r>
            <a:rPr kumimoji="1" lang="ja-JP" altLang="en-US" sz="900">
              <a:solidFill>
                <a:sysClr val="windowText" lastClr="000000"/>
              </a:solidFill>
            </a:rPr>
            <a:t>上記の</a:t>
          </a:r>
          <a:r>
            <a:rPr kumimoji="1" lang="en-US" altLang="ja-JP" sz="900">
              <a:solidFill>
                <a:sysClr val="windowText" lastClr="000000"/>
              </a:solidFill>
            </a:rPr>
            <a:t>【</a:t>
          </a:r>
          <a:r>
            <a:rPr kumimoji="1" lang="ja-JP" altLang="en-US" sz="900">
              <a:solidFill>
                <a:sysClr val="windowText" lastClr="000000"/>
              </a:solidFill>
            </a:rPr>
            <a:t>区分番号</a:t>
          </a:r>
          <a:r>
            <a:rPr kumimoji="1" lang="en-US" altLang="ja-JP" sz="900">
              <a:solidFill>
                <a:sysClr val="windowText" lastClr="000000"/>
              </a:solidFill>
            </a:rPr>
            <a:t>】</a:t>
          </a:r>
          <a:r>
            <a:rPr kumimoji="1" lang="ja-JP" altLang="en-US" sz="900">
              <a:solidFill>
                <a:sysClr val="windowText" lastClr="000000"/>
              </a:solidFill>
            </a:rPr>
            <a:t>①～㉘を収支予算書の</a:t>
          </a:r>
          <a:r>
            <a:rPr kumimoji="1" lang="en-US" altLang="ja-JP" sz="900">
              <a:solidFill>
                <a:sysClr val="windowText" lastClr="000000"/>
              </a:solidFill>
            </a:rPr>
            <a:t>『</a:t>
          </a:r>
          <a:r>
            <a:rPr kumimoji="1" lang="ja-JP" altLang="en-US" sz="900">
              <a:solidFill>
                <a:sysClr val="windowText" lastClr="000000"/>
              </a:solidFill>
            </a:rPr>
            <a:t>区分番号</a:t>
          </a:r>
          <a:r>
            <a:rPr kumimoji="1" lang="en-US" altLang="ja-JP" sz="900">
              <a:solidFill>
                <a:sysClr val="windowText" lastClr="000000"/>
              </a:solidFill>
            </a:rPr>
            <a:t>』</a:t>
          </a:r>
          <a:r>
            <a:rPr kumimoji="1" lang="ja-JP" altLang="en-US" sz="900">
              <a:solidFill>
                <a:sysClr val="windowText" lastClr="000000"/>
              </a:solidFill>
            </a:rPr>
            <a:t>欄へ入力して、申請する事業を作成してください</a:t>
          </a:r>
          <a:endParaRPr kumimoji="1" lang="en-US" altLang="ja-JP" sz="900">
            <a:solidFill>
              <a:sysClr val="windowText" lastClr="000000"/>
            </a:solidFill>
          </a:endParaRPr>
        </a:p>
      </xdr:txBody>
    </xdr:sp>
    <xdr:clientData/>
  </xdr:oneCellAnchor>
  <xdr:twoCellAnchor>
    <xdr:from>
      <xdr:col>0</xdr:col>
      <xdr:colOff>145146</xdr:colOff>
      <xdr:row>13</xdr:row>
      <xdr:rowOff>156465</xdr:rowOff>
    </xdr:from>
    <xdr:to>
      <xdr:col>2</xdr:col>
      <xdr:colOff>373945</xdr:colOff>
      <xdr:row>21</xdr:row>
      <xdr:rowOff>268111</xdr:rowOff>
    </xdr:to>
    <xdr:sp macro="" textlink="">
      <xdr:nvSpPr>
        <xdr:cNvPr id="7" name="吹き出し: 下矢印 6">
          <a:extLst>
            <a:ext uri="{FF2B5EF4-FFF2-40B4-BE49-F238E27FC236}">
              <a16:creationId xmlns:a16="http://schemas.microsoft.com/office/drawing/2014/main" id="{54D357C2-A617-4C93-848A-BE82A6651B38}"/>
            </a:ext>
          </a:extLst>
        </xdr:cNvPr>
        <xdr:cNvSpPr/>
      </xdr:nvSpPr>
      <xdr:spPr>
        <a:xfrm rot="16200000">
          <a:off x="-163670" y="4520210"/>
          <a:ext cx="2216217" cy="1598585"/>
        </a:xfrm>
        <a:prstGeom prst="downArrowCallout">
          <a:avLst>
            <a:gd name="adj1" fmla="val 18889"/>
            <a:gd name="adj2" fmla="val 25000"/>
            <a:gd name="adj3" fmla="val 16201"/>
            <a:gd name="adj4" fmla="val 6987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0"/>
        <a:lstStyle/>
        <a:p>
          <a:pPr algn="l"/>
          <a:r>
            <a:rPr kumimoji="1" lang="ja-JP" altLang="en-US" sz="1100" b="1">
              <a:solidFill>
                <a:sysClr val="windowText" lastClr="000000"/>
              </a:solidFill>
            </a:rPr>
            <a:t>区分番号は、右側の区分表</a:t>
          </a:r>
          <a:r>
            <a:rPr kumimoji="1" lang="en-US" altLang="ja-JP" sz="1100" b="1">
              <a:solidFill>
                <a:srgbClr val="FF0000"/>
              </a:solidFill>
            </a:rPr>
            <a:t>【</a:t>
          </a:r>
          <a:r>
            <a:rPr kumimoji="1" lang="ja-JP" altLang="en-US" sz="1100" b="1">
              <a:solidFill>
                <a:srgbClr val="FF0000"/>
              </a:solidFill>
            </a:rPr>
            <a:t>区分番号</a:t>
          </a:r>
          <a:r>
            <a:rPr kumimoji="1" lang="en-US" altLang="ja-JP" sz="1100" b="1">
              <a:solidFill>
                <a:srgbClr val="FF0000"/>
              </a:solidFill>
            </a:rPr>
            <a:t>】</a:t>
          </a:r>
          <a:r>
            <a:rPr kumimoji="1" lang="ja-JP" altLang="en-US" sz="1100" b="1">
              <a:solidFill>
                <a:sysClr val="windowText" lastClr="000000"/>
              </a:solidFill>
            </a:rPr>
            <a:t>より、作成する事業のの番号入力してください。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「中区分」および「小区分」が自動表示されます。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T65"/>
  <sheetViews>
    <sheetView tabSelected="1" zoomScale="70" zoomScaleNormal="70" zoomScaleSheetLayoutView="70" workbookViewId="0">
      <selection activeCell="T13" sqref="T13"/>
    </sheetView>
  </sheetViews>
  <sheetFormatPr defaultColWidth="9" defaultRowHeight="13.2"/>
  <cols>
    <col min="1" max="1" width="14" style="8" customWidth="1"/>
    <col min="2" max="3" width="5.6640625" style="8" customWidth="1"/>
    <col min="4" max="4" width="9.109375" style="8" customWidth="1"/>
    <col min="5" max="5" width="6.109375" style="8" customWidth="1"/>
    <col min="6" max="6" width="11.88671875" style="8" customWidth="1"/>
    <col min="7" max="7" width="12.77734375" style="8" customWidth="1"/>
    <col min="8" max="8" width="27.6640625" style="8" customWidth="1"/>
    <col min="9" max="9" width="29.21875" style="8" customWidth="1"/>
    <col min="10" max="10" width="28.44140625" style="8" customWidth="1"/>
    <col min="11" max="11" width="4.33203125" style="8" customWidth="1"/>
    <col min="12" max="14" width="9" style="8"/>
    <col min="15" max="15" width="10.6640625" style="9" customWidth="1"/>
    <col min="16" max="16" width="2" style="10" customWidth="1"/>
    <col min="17" max="17" width="22.6640625" style="8" customWidth="1"/>
    <col min="18" max="18" width="30.44140625" style="8" customWidth="1"/>
    <col min="19" max="19" width="10.6640625" style="9" customWidth="1"/>
    <col min="20" max="20" width="10.6640625" style="8" customWidth="1"/>
    <col min="21" max="16384" width="9" style="8"/>
  </cols>
  <sheetData>
    <row r="1" spans="1:20" ht="16.5" customHeight="1">
      <c r="A1" s="6" t="s">
        <v>94</v>
      </c>
      <c r="B1" s="6"/>
      <c r="C1" s="6"/>
      <c r="D1" s="6"/>
      <c r="E1" s="6"/>
      <c r="F1" s="6"/>
      <c r="G1" s="6"/>
      <c r="H1" s="6"/>
      <c r="I1" s="7"/>
      <c r="J1" s="1" t="s">
        <v>51</v>
      </c>
      <c r="O1" s="9" t="s">
        <v>55</v>
      </c>
    </row>
    <row r="2" spans="1:20">
      <c r="A2" s="11"/>
      <c r="B2" s="11"/>
      <c r="C2" s="11"/>
      <c r="D2" s="11"/>
      <c r="E2" s="6"/>
      <c r="F2" s="6"/>
      <c r="G2" s="6"/>
      <c r="H2" s="6"/>
      <c r="I2" s="6"/>
      <c r="J2" s="12"/>
      <c r="O2" s="2" t="s">
        <v>56</v>
      </c>
      <c r="P2" s="5" t="s">
        <v>57</v>
      </c>
      <c r="Q2" s="3" t="s">
        <v>57</v>
      </c>
      <c r="R2" s="3" t="s">
        <v>58</v>
      </c>
      <c r="S2" s="4" t="s">
        <v>59</v>
      </c>
      <c r="T2" s="3" t="s">
        <v>60</v>
      </c>
    </row>
    <row r="3" spans="1:20" ht="51.45" customHeight="1">
      <c r="A3" s="13" t="s">
        <v>50</v>
      </c>
      <c r="B3" s="6"/>
      <c r="C3" s="6"/>
      <c r="D3" s="6"/>
      <c r="E3" s="6"/>
      <c r="F3" s="6"/>
      <c r="G3" s="6"/>
      <c r="H3" s="6"/>
      <c r="I3" s="6"/>
      <c r="J3" s="12"/>
      <c r="O3" s="14">
        <v>1</v>
      </c>
      <c r="P3" s="15" t="s">
        <v>61</v>
      </c>
      <c r="Q3" s="66" t="s">
        <v>61</v>
      </c>
      <c r="R3" s="16" t="s">
        <v>62</v>
      </c>
      <c r="S3" s="17">
        <v>1</v>
      </c>
      <c r="T3" s="3">
        <f t="shared" ref="T3:T8" si="0">ROUND($E$49*$Z3,-3)</f>
        <v>0</v>
      </c>
    </row>
    <row r="4" spans="1:20">
      <c r="A4" s="6"/>
      <c r="B4" s="6"/>
      <c r="C4" s="6"/>
      <c r="D4" s="6"/>
      <c r="E4" s="6"/>
      <c r="F4" s="6"/>
      <c r="G4" s="6"/>
      <c r="H4" s="6"/>
      <c r="I4" s="6"/>
      <c r="J4" s="12"/>
      <c r="O4" s="14">
        <v>2</v>
      </c>
      <c r="P4" s="15" t="s">
        <v>61</v>
      </c>
      <c r="Q4" s="67"/>
      <c r="R4" s="16" t="s">
        <v>63</v>
      </c>
      <c r="S4" s="17">
        <v>1</v>
      </c>
      <c r="T4" s="3">
        <f t="shared" si="0"/>
        <v>0</v>
      </c>
    </row>
    <row r="5" spans="1:20" ht="24" customHeight="1">
      <c r="A5" s="18"/>
      <c r="B5" s="18"/>
      <c r="C5" s="18"/>
      <c r="D5" s="18"/>
      <c r="E5" s="6"/>
      <c r="F5" s="6"/>
      <c r="G5" s="6"/>
      <c r="H5" s="19" t="s">
        <v>43</v>
      </c>
      <c r="I5" s="101"/>
      <c r="J5" s="101"/>
      <c r="O5" s="14">
        <v>3</v>
      </c>
      <c r="P5" s="15" t="s">
        <v>61</v>
      </c>
      <c r="Q5" s="67"/>
      <c r="R5" s="16" t="s">
        <v>64</v>
      </c>
      <c r="S5" s="17">
        <v>1</v>
      </c>
      <c r="T5" s="3">
        <f t="shared" si="0"/>
        <v>0</v>
      </c>
    </row>
    <row r="6" spans="1:20" ht="24" customHeight="1">
      <c r="A6" s="18"/>
      <c r="B6" s="18"/>
      <c r="C6" s="18"/>
      <c r="D6" s="18"/>
      <c r="E6" s="6"/>
      <c r="F6" s="6"/>
      <c r="G6" s="6"/>
      <c r="H6" s="19" t="s">
        <v>44</v>
      </c>
      <c r="I6" s="116"/>
      <c r="J6" s="116"/>
      <c r="O6" s="14">
        <v>4</v>
      </c>
      <c r="P6" s="15" t="s">
        <v>3</v>
      </c>
      <c r="Q6" s="68" t="s">
        <v>3</v>
      </c>
      <c r="R6" s="16" t="s">
        <v>4</v>
      </c>
      <c r="S6" s="17">
        <v>1</v>
      </c>
      <c r="T6" s="3">
        <f t="shared" si="0"/>
        <v>0</v>
      </c>
    </row>
    <row r="7" spans="1:20" ht="24" customHeight="1">
      <c r="A7" s="18"/>
      <c r="B7" s="18"/>
      <c r="C7" s="18"/>
      <c r="D7" s="18"/>
      <c r="E7" s="6"/>
      <c r="F7" s="6"/>
      <c r="G7" s="6"/>
      <c r="H7" s="19" t="s">
        <v>45</v>
      </c>
      <c r="I7" s="116"/>
      <c r="J7" s="116"/>
      <c r="O7" s="14">
        <v>5</v>
      </c>
      <c r="P7" s="15" t="s">
        <v>3</v>
      </c>
      <c r="Q7" s="69"/>
      <c r="R7" s="16" t="s">
        <v>5</v>
      </c>
      <c r="S7" s="17">
        <v>1</v>
      </c>
      <c r="T7" s="3">
        <f t="shared" si="0"/>
        <v>0</v>
      </c>
    </row>
    <row r="8" spans="1:20" ht="24" customHeight="1">
      <c r="A8" s="18"/>
      <c r="B8" s="18"/>
      <c r="C8" s="18"/>
      <c r="D8" s="18"/>
      <c r="E8" s="6"/>
      <c r="F8" s="6"/>
      <c r="G8" s="6"/>
      <c r="H8" s="19" t="s">
        <v>25</v>
      </c>
      <c r="I8" s="116"/>
      <c r="J8" s="116"/>
      <c r="O8" s="14">
        <v>6</v>
      </c>
      <c r="P8" s="15" t="s">
        <v>3</v>
      </c>
      <c r="Q8" s="69"/>
      <c r="R8" s="16" t="s">
        <v>65</v>
      </c>
      <c r="S8" s="17">
        <v>1</v>
      </c>
      <c r="T8" s="3">
        <f t="shared" si="0"/>
        <v>0</v>
      </c>
    </row>
    <row r="9" spans="1:20" ht="24" customHeight="1">
      <c r="A9" s="18"/>
      <c r="B9" s="18"/>
      <c r="C9" s="18"/>
      <c r="D9" s="18"/>
      <c r="E9" s="6"/>
      <c r="F9" s="6"/>
      <c r="G9" s="6"/>
      <c r="H9" s="20"/>
      <c r="I9" s="117"/>
      <c r="J9" s="117"/>
      <c r="O9" s="14">
        <v>7</v>
      </c>
      <c r="P9" s="15" t="s">
        <v>22</v>
      </c>
      <c r="Q9" s="62" t="s">
        <v>22</v>
      </c>
      <c r="R9" s="16" t="s">
        <v>66</v>
      </c>
      <c r="S9" s="17" t="s">
        <v>67</v>
      </c>
      <c r="T9" s="3" t="str">
        <f>IF(($E$25+$E$28)&lt;$E$49,ROUND($E$49-($E$25+$E$28),-3),"対象外")</f>
        <v>対象外</v>
      </c>
    </row>
    <row r="10" spans="1:20" ht="44.25" customHeight="1">
      <c r="A10" s="18"/>
      <c r="B10" s="18"/>
      <c r="C10" s="18"/>
      <c r="D10" s="18"/>
      <c r="E10" s="6"/>
      <c r="F10" s="6"/>
      <c r="G10" s="6"/>
      <c r="H10" s="6"/>
      <c r="I10" s="11"/>
      <c r="J10" s="11"/>
      <c r="O10" s="14">
        <v>8</v>
      </c>
      <c r="P10" s="15" t="s">
        <v>22</v>
      </c>
      <c r="Q10" s="63"/>
      <c r="R10" s="16" t="s">
        <v>48</v>
      </c>
      <c r="S10" s="17" t="s">
        <v>68</v>
      </c>
      <c r="T10" s="3">
        <f>ROUND($F$35,-3)</f>
        <v>0</v>
      </c>
    </row>
    <row r="11" spans="1:20" ht="25.8">
      <c r="E11" s="118" t="s">
        <v>95</v>
      </c>
      <c r="F11" s="118"/>
      <c r="G11" s="118"/>
      <c r="H11" s="118"/>
      <c r="I11" s="118"/>
      <c r="J11" s="21"/>
      <c r="O11" s="14">
        <v>9</v>
      </c>
      <c r="P11" s="15" t="s">
        <v>22</v>
      </c>
      <c r="Q11" s="63"/>
      <c r="R11" s="16" t="s">
        <v>7</v>
      </c>
      <c r="S11" s="17" t="s">
        <v>67</v>
      </c>
      <c r="T11" s="3" t="str">
        <f>IF(($E$25+$E$28)&lt;$E$49,ROUND($E$49-($E$25+$E$28),-3),"対象外")</f>
        <v>対象外</v>
      </c>
    </row>
    <row r="12" spans="1:20" ht="17.25" customHeight="1">
      <c r="E12" s="119"/>
      <c r="F12" s="119"/>
      <c r="G12" s="119"/>
      <c r="H12" s="119"/>
      <c r="I12" s="119"/>
      <c r="J12" s="21"/>
      <c r="O12" s="14">
        <v>10</v>
      </c>
      <c r="P12" s="15" t="s">
        <v>22</v>
      </c>
      <c r="Q12" s="63"/>
      <c r="R12" s="16" t="s">
        <v>69</v>
      </c>
      <c r="S12" s="17">
        <v>0.75</v>
      </c>
      <c r="T12" s="3">
        <f>ROUND($E$49*$Z12,-3)</f>
        <v>0</v>
      </c>
    </row>
    <row r="13" spans="1:20" ht="17.25" customHeight="1">
      <c r="E13" s="21"/>
      <c r="F13" s="21"/>
      <c r="G13" s="21"/>
      <c r="H13" s="21"/>
      <c r="I13" s="21"/>
      <c r="J13" s="21"/>
      <c r="O13" s="14">
        <v>11</v>
      </c>
      <c r="P13" s="15" t="s">
        <v>93</v>
      </c>
      <c r="Q13" s="63"/>
      <c r="R13" s="64" t="s">
        <v>91</v>
      </c>
      <c r="S13" s="17" t="s">
        <v>92</v>
      </c>
      <c r="T13" s="127">
        <f>ROUND($E$40,-3)</f>
        <v>0</v>
      </c>
    </row>
    <row r="14" spans="1:20" ht="16.5" customHeight="1">
      <c r="E14" s="6"/>
      <c r="F14" s="6"/>
      <c r="G14" s="6"/>
      <c r="H14" s="6"/>
      <c r="I14" s="6"/>
      <c r="J14" s="12"/>
      <c r="O14" s="14">
        <v>12</v>
      </c>
      <c r="P14" s="15" t="s">
        <v>22</v>
      </c>
      <c r="Q14" s="63"/>
      <c r="R14" s="16" t="s">
        <v>70</v>
      </c>
      <c r="S14" s="17" t="s">
        <v>67</v>
      </c>
      <c r="T14" s="3" t="str">
        <f>IF(($E$25+$E$28)&lt;$E$49,ROUND($E$49-($E$25+$E$28),-3),"対象外")</f>
        <v>対象外</v>
      </c>
    </row>
    <row r="15" spans="1:20" ht="22.5" customHeight="1">
      <c r="E15" s="74" t="s">
        <v>38</v>
      </c>
      <c r="F15" s="74"/>
      <c r="G15" s="74"/>
      <c r="H15" s="74"/>
      <c r="I15" s="74"/>
      <c r="J15" s="12"/>
      <c r="O15" s="14">
        <v>13</v>
      </c>
      <c r="P15" s="15" t="s">
        <v>22</v>
      </c>
      <c r="Q15" s="63"/>
      <c r="R15" s="16" t="s">
        <v>71</v>
      </c>
      <c r="S15" s="17">
        <v>0.75</v>
      </c>
      <c r="T15" s="3">
        <f t="shared" ref="T15:T31" si="1">ROUND($E$49*$Z14,-3)</f>
        <v>0</v>
      </c>
    </row>
    <row r="16" spans="1:20" ht="15.75" customHeight="1">
      <c r="E16" s="6"/>
      <c r="F16" s="6"/>
      <c r="G16" s="6"/>
      <c r="H16" s="6"/>
      <c r="I16" s="6"/>
      <c r="J16" s="12"/>
      <c r="O16" s="14">
        <v>14</v>
      </c>
      <c r="P16" s="15" t="s">
        <v>84</v>
      </c>
      <c r="Q16" s="66" t="s">
        <v>89</v>
      </c>
      <c r="R16" s="16" t="s">
        <v>72</v>
      </c>
      <c r="S16" s="17">
        <v>1</v>
      </c>
      <c r="T16" s="3">
        <f t="shared" si="1"/>
        <v>0</v>
      </c>
    </row>
    <row r="17" spans="1:20" ht="22.5" customHeight="1" thickBot="1">
      <c r="E17" s="74" t="s">
        <v>1</v>
      </c>
      <c r="F17" s="74"/>
      <c r="G17" s="74"/>
      <c r="H17" s="74"/>
      <c r="I17" s="74"/>
      <c r="J17" s="12"/>
      <c r="O17" s="14">
        <v>15</v>
      </c>
      <c r="P17" s="15" t="s">
        <v>84</v>
      </c>
      <c r="Q17" s="67"/>
      <c r="R17" s="16" t="s">
        <v>73</v>
      </c>
      <c r="S17" s="17">
        <v>1</v>
      </c>
      <c r="T17" s="3">
        <f t="shared" si="1"/>
        <v>0</v>
      </c>
    </row>
    <row r="18" spans="1:20" ht="15" customHeight="1">
      <c r="D18" s="70" t="s">
        <v>82</v>
      </c>
      <c r="E18" s="71"/>
      <c r="F18" s="71"/>
      <c r="G18" s="76"/>
      <c r="H18" s="74"/>
      <c r="I18" s="22"/>
      <c r="J18" s="12"/>
      <c r="O18" s="14">
        <v>16</v>
      </c>
      <c r="P18" s="15" t="s">
        <v>84</v>
      </c>
      <c r="Q18" s="67"/>
      <c r="R18" s="16" t="s">
        <v>74</v>
      </c>
      <c r="S18" s="17">
        <v>1</v>
      </c>
      <c r="T18" s="3">
        <f t="shared" si="1"/>
        <v>0</v>
      </c>
    </row>
    <row r="19" spans="1:20" ht="24.75" customHeight="1" thickBot="1">
      <c r="A19" s="6"/>
      <c r="B19" s="6"/>
      <c r="C19" s="6"/>
      <c r="D19" s="72"/>
      <c r="E19" s="73"/>
      <c r="F19" s="73"/>
      <c r="G19" s="77"/>
      <c r="H19" s="75"/>
      <c r="I19" s="6"/>
      <c r="J19" s="12"/>
      <c r="O19" s="14">
        <v>17</v>
      </c>
      <c r="P19" s="15" t="s">
        <v>84</v>
      </c>
      <c r="Q19" s="67"/>
      <c r="R19" s="16" t="s">
        <v>19</v>
      </c>
      <c r="S19" s="17">
        <v>1</v>
      </c>
      <c r="T19" s="3">
        <f t="shared" si="1"/>
        <v>0</v>
      </c>
    </row>
    <row r="20" spans="1:20" ht="24.75" customHeight="1">
      <c r="A20" s="6"/>
      <c r="B20" s="6"/>
      <c r="C20" s="6"/>
      <c r="D20" s="70" t="s">
        <v>42</v>
      </c>
      <c r="E20" s="91"/>
      <c r="F20" s="92"/>
      <c r="G20" s="78" t="str">
        <f>IFERROR(VLOOKUP($G$18,$O$1:$T$31,2,0),"")</f>
        <v/>
      </c>
      <c r="H20" s="79"/>
      <c r="I20" s="80"/>
      <c r="J20" s="12"/>
      <c r="O20" s="14">
        <v>18</v>
      </c>
      <c r="P20" s="15" t="s">
        <v>84</v>
      </c>
      <c r="Q20" s="67"/>
      <c r="R20" s="16" t="s">
        <v>8</v>
      </c>
      <c r="S20" s="17">
        <v>1</v>
      </c>
      <c r="T20" s="3">
        <f t="shared" si="1"/>
        <v>0</v>
      </c>
    </row>
    <row r="21" spans="1:20" ht="24.75" customHeight="1" thickBot="1">
      <c r="A21" s="6"/>
      <c r="B21" s="6"/>
      <c r="C21" s="6"/>
      <c r="D21" s="93" t="s">
        <v>26</v>
      </c>
      <c r="E21" s="94"/>
      <c r="F21" s="95"/>
      <c r="G21" s="81" t="str">
        <f>IFERROR(VLOOKUP($G$18,$O$1:$T$31,4,0),"")</f>
        <v/>
      </c>
      <c r="H21" s="82"/>
      <c r="I21" s="83"/>
      <c r="J21" s="12"/>
      <c r="O21" s="14">
        <v>19</v>
      </c>
      <c r="P21" s="15" t="s">
        <v>84</v>
      </c>
      <c r="Q21" s="67"/>
      <c r="R21" s="16" t="s">
        <v>9</v>
      </c>
      <c r="S21" s="17">
        <v>1</v>
      </c>
      <c r="T21" s="3">
        <f t="shared" si="1"/>
        <v>0</v>
      </c>
    </row>
    <row r="22" spans="1:20" ht="24.75" customHeight="1" thickBot="1">
      <c r="A22" s="6"/>
      <c r="B22" s="6"/>
      <c r="C22" s="6"/>
      <c r="D22" s="96" t="s">
        <v>54</v>
      </c>
      <c r="E22" s="97"/>
      <c r="F22" s="97"/>
      <c r="G22" s="84"/>
      <c r="H22" s="85"/>
      <c r="I22" s="86"/>
      <c r="J22" s="12"/>
      <c r="O22" s="14">
        <v>20</v>
      </c>
      <c r="P22" s="15" t="s">
        <v>85</v>
      </c>
      <c r="Q22" s="66" t="s">
        <v>90</v>
      </c>
      <c r="R22" s="16" t="s">
        <v>75</v>
      </c>
      <c r="S22" s="17">
        <v>1</v>
      </c>
      <c r="T22" s="3">
        <f t="shared" si="1"/>
        <v>0</v>
      </c>
    </row>
    <row r="23" spans="1:20" ht="24.75" customHeight="1" thickBot="1">
      <c r="A23" s="6"/>
      <c r="B23" s="6"/>
      <c r="C23" s="6"/>
      <c r="D23" s="96" t="s">
        <v>53</v>
      </c>
      <c r="E23" s="97"/>
      <c r="F23" s="97"/>
      <c r="G23" s="84"/>
      <c r="H23" s="85"/>
      <c r="I23" s="86"/>
      <c r="J23" s="12"/>
      <c r="O23" s="14">
        <v>21</v>
      </c>
      <c r="P23" s="15" t="s">
        <v>85</v>
      </c>
      <c r="Q23" s="67"/>
      <c r="R23" s="16" t="s">
        <v>76</v>
      </c>
      <c r="S23" s="17">
        <v>1</v>
      </c>
      <c r="T23" s="3">
        <f t="shared" si="1"/>
        <v>0</v>
      </c>
    </row>
    <row r="24" spans="1:20" ht="24.75" customHeight="1" thickBot="1">
      <c r="A24" s="6"/>
      <c r="B24" s="6"/>
      <c r="C24" s="23"/>
      <c r="D24" s="98" t="s">
        <v>47</v>
      </c>
      <c r="E24" s="98"/>
      <c r="F24" s="99"/>
      <c r="G24" s="88"/>
      <c r="H24" s="89"/>
      <c r="I24" s="56" t="s">
        <v>83</v>
      </c>
      <c r="J24" s="12"/>
      <c r="O24" s="14">
        <v>22</v>
      </c>
      <c r="P24" s="15" t="s">
        <v>85</v>
      </c>
      <c r="Q24" s="67"/>
      <c r="R24" s="16" t="s">
        <v>77</v>
      </c>
      <c r="S24" s="17">
        <v>1</v>
      </c>
      <c r="T24" s="3">
        <f t="shared" si="1"/>
        <v>0</v>
      </c>
    </row>
    <row r="25" spans="1:20" ht="24.75" customHeight="1" thickBot="1">
      <c r="A25" s="6"/>
      <c r="B25" s="6"/>
      <c r="C25" s="6"/>
      <c r="D25" s="100" t="s">
        <v>27</v>
      </c>
      <c r="E25" s="100"/>
      <c r="F25" s="93"/>
      <c r="G25" s="84"/>
      <c r="H25" s="85"/>
      <c r="I25" s="86"/>
      <c r="J25" s="12"/>
      <c r="O25" s="14">
        <v>23</v>
      </c>
      <c r="P25" s="15" t="s">
        <v>85</v>
      </c>
      <c r="Q25" s="67"/>
      <c r="R25" s="16" t="s">
        <v>10</v>
      </c>
      <c r="S25" s="17">
        <v>1</v>
      </c>
      <c r="T25" s="3">
        <f t="shared" si="1"/>
        <v>0</v>
      </c>
    </row>
    <row r="26" spans="1:20" ht="22.5" customHeight="1" thickBot="1">
      <c r="A26" s="6"/>
      <c r="B26" s="6"/>
      <c r="C26" s="6"/>
      <c r="D26" s="100"/>
      <c r="E26" s="100"/>
      <c r="F26" s="93"/>
      <c r="G26" s="87"/>
      <c r="H26" s="85"/>
      <c r="I26" s="86"/>
      <c r="J26" s="12"/>
      <c r="O26" s="14">
        <v>24</v>
      </c>
      <c r="P26" s="15" t="s">
        <v>85</v>
      </c>
      <c r="Q26" s="67"/>
      <c r="R26" s="16" t="s">
        <v>49</v>
      </c>
      <c r="S26" s="17">
        <v>1</v>
      </c>
      <c r="T26" s="3">
        <f t="shared" si="1"/>
        <v>0</v>
      </c>
    </row>
    <row r="27" spans="1:20">
      <c r="A27" s="6"/>
      <c r="B27" s="6"/>
      <c r="C27" s="6"/>
      <c r="D27" s="6"/>
      <c r="E27" s="6"/>
      <c r="F27" s="6"/>
      <c r="G27" s="6"/>
      <c r="H27" s="6"/>
      <c r="I27" s="6"/>
      <c r="J27" s="12"/>
      <c r="O27" s="14">
        <v>25</v>
      </c>
      <c r="P27" s="15" t="s">
        <v>85</v>
      </c>
      <c r="Q27" s="67"/>
      <c r="R27" s="16" t="s">
        <v>86</v>
      </c>
      <c r="S27" s="17">
        <v>1</v>
      </c>
      <c r="T27" s="3">
        <f t="shared" si="1"/>
        <v>0</v>
      </c>
    </row>
    <row r="28" spans="1:20">
      <c r="A28" s="24"/>
      <c r="B28" s="24"/>
      <c r="C28" s="24"/>
      <c r="D28" s="24"/>
      <c r="E28" s="11"/>
      <c r="F28" s="11"/>
      <c r="G28" s="11"/>
      <c r="H28" s="11"/>
      <c r="I28" s="6"/>
      <c r="J28" s="6"/>
      <c r="O28" s="14">
        <v>26</v>
      </c>
      <c r="P28" s="15" t="s">
        <v>78</v>
      </c>
      <c r="Q28" s="66" t="s">
        <v>78</v>
      </c>
      <c r="R28" s="16" t="s">
        <v>79</v>
      </c>
      <c r="S28" s="17">
        <v>1</v>
      </c>
      <c r="T28" s="3">
        <f t="shared" si="1"/>
        <v>0</v>
      </c>
    </row>
    <row r="29" spans="1:20" ht="18" customHeight="1" thickBot="1">
      <c r="A29" s="25"/>
      <c r="B29" s="25"/>
      <c r="C29" s="25"/>
      <c r="D29" s="25"/>
      <c r="E29" s="25"/>
      <c r="F29" s="25"/>
      <c r="G29" s="25"/>
      <c r="H29" s="25"/>
      <c r="I29" s="11"/>
      <c r="J29" s="19" t="s">
        <v>0</v>
      </c>
      <c r="O29" s="14">
        <v>27</v>
      </c>
      <c r="P29" s="15" t="s">
        <v>78</v>
      </c>
      <c r="Q29" s="67"/>
      <c r="R29" s="16" t="s">
        <v>80</v>
      </c>
      <c r="S29" s="17">
        <v>1</v>
      </c>
      <c r="T29" s="3">
        <f t="shared" si="1"/>
        <v>0</v>
      </c>
    </row>
    <row r="30" spans="1:20" ht="18" customHeight="1" thickBot="1">
      <c r="A30" s="26" t="s">
        <v>15</v>
      </c>
      <c r="B30" s="27"/>
      <c r="C30" s="27"/>
      <c r="D30" s="27"/>
      <c r="E30" s="27"/>
      <c r="F30" s="27"/>
      <c r="G30" s="27"/>
      <c r="H30" s="27"/>
      <c r="I30" s="90" t="s">
        <v>39</v>
      </c>
      <c r="J30" s="90" t="s">
        <v>40</v>
      </c>
      <c r="O30" s="14">
        <v>28</v>
      </c>
      <c r="P30" s="15" t="s">
        <v>24</v>
      </c>
      <c r="Q30" s="68" t="s">
        <v>24</v>
      </c>
      <c r="R30" s="16" t="s">
        <v>13</v>
      </c>
      <c r="S30" s="17">
        <v>1</v>
      </c>
      <c r="T30" s="3">
        <f t="shared" si="1"/>
        <v>0</v>
      </c>
    </row>
    <row r="31" spans="1:20" ht="20.25" customHeight="1" thickBot="1">
      <c r="A31" s="102" t="s">
        <v>41</v>
      </c>
      <c r="B31" s="103"/>
      <c r="C31" s="104"/>
      <c r="D31" s="102" t="s">
        <v>46</v>
      </c>
      <c r="E31" s="105"/>
      <c r="F31" s="105"/>
      <c r="G31" s="105"/>
      <c r="H31" s="105"/>
      <c r="I31" s="90"/>
      <c r="J31" s="90"/>
      <c r="O31" s="14">
        <v>29</v>
      </c>
      <c r="P31" s="15" t="s">
        <v>24</v>
      </c>
      <c r="Q31" s="69"/>
      <c r="R31" s="16" t="s">
        <v>81</v>
      </c>
      <c r="S31" s="17">
        <v>1</v>
      </c>
      <c r="T31" s="3">
        <f t="shared" si="1"/>
        <v>0</v>
      </c>
    </row>
    <row r="32" spans="1:20" ht="20.25" customHeight="1" thickBot="1">
      <c r="A32" s="31" t="s">
        <v>2</v>
      </c>
      <c r="B32" s="32"/>
      <c r="C32" s="32"/>
      <c r="D32" s="26" t="s">
        <v>29</v>
      </c>
      <c r="E32" s="33"/>
      <c r="F32" s="33"/>
      <c r="G32" s="33"/>
      <c r="H32" s="33"/>
      <c r="I32" s="126"/>
      <c r="J32" s="108"/>
      <c r="O32" s="28"/>
      <c r="P32" s="29"/>
      <c r="Q32" s="30"/>
      <c r="R32" s="30"/>
      <c r="S32" s="28"/>
      <c r="T32" s="30"/>
    </row>
    <row r="33" spans="1:10" ht="20.25" customHeight="1" thickBot="1">
      <c r="A33" s="34"/>
      <c r="B33" s="35"/>
      <c r="C33" s="35"/>
      <c r="D33" s="26" t="s">
        <v>30</v>
      </c>
      <c r="E33" s="33"/>
      <c r="F33" s="33"/>
      <c r="G33" s="33"/>
      <c r="H33" s="33"/>
      <c r="I33" s="126"/>
      <c r="J33" s="108"/>
    </row>
    <row r="34" spans="1:10" ht="20.25" customHeight="1" thickBot="1">
      <c r="A34" s="34"/>
      <c r="B34" s="35"/>
      <c r="C34" s="35"/>
      <c r="D34" s="26" t="s">
        <v>31</v>
      </c>
      <c r="E34" s="33"/>
      <c r="F34" s="33"/>
      <c r="G34" s="33"/>
      <c r="H34" s="33"/>
      <c r="I34" s="126"/>
      <c r="J34" s="108"/>
    </row>
    <row r="35" spans="1:10" ht="20.25" customHeight="1" thickBot="1">
      <c r="A35" s="31" t="s">
        <v>3</v>
      </c>
      <c r="B35" s="36"/>
      <c r="C35" s="36"/>
      <c r="D35" s="26" t="s">
        <v>4</v>
      </c>
      <c r="E35" s="33"/>
      <c r="F35" s="33"/>
      <c r="G35" s="33"/>
      <c r="H35" s="33"/>
      <c r="I35" s="108"/>
      <c r="J35" s="108"/>
    </row>
    <row r="36" spans="1:10" ht="20.25" customHeight="1" thickBot="1">
      <c r="A36" s="34"/>
      <c r="B36" s="37"/>
      <c r="C36" s="37"/>
      <c r="D36" s="26" t="s">
        <v>5</v>
      </c>
      <c r="E36" s="33"/>
      <c r="F36" s="33"/>
      <c r="G36" s="33"/>
      <c r="H36" s="33"/>
      <c r="I36" s="108"/>
      <c r="J36" s="108"/>
    </row>
    <row r="37" spans="1:10" ht="20.25" customHeight="1" thickBot="1">
      <c r="A37" s="38"/>
      <c r="B37" s="39"/>
      <c r="C37" s="37"/>
      <c r="D37" s="26" t="s">
        <v>6</v>
      </c>
      <c r="E37" s="33"/>
      <c r="F37" s="33"/>
      <c r="G37" s="33"/>
      <c r="H37" s="33"/>
      <c r="I37" s="108"/>
      <c r="J37" s="108"/>
    </row>
    <row r="38" spans="1:10" ht="20.25" customHeight="1">
      <c r="A38" s="31" t="s">
        <v>22</v>
      </c>
      <c r="B38" s="32"/>
      <c r="C38" s="32"/>
      <c r="D38" s="26" t="s">
        <v>16</v>
      </c>
      <c r="E38" s="33"/>
      <c r="F38" s="33"/>
      <c r="G38" s="33"/>
      <c r="H38" s="33"/>
      <c r="I38" s="120"/>
      <c r="J38" s="123"/>
    </row>
    <row r="39" spans="1:10" ht="20.25" customHeight="1">
      <c r="A39" s="65"/>
      <c r="B39" s="35"/>
      <c r="C39" s="35"/>
      <c r="D39" s="26" t="s">
        <v>48</v>
      </c>
      <c r="E39" s="33"/>
      <c r="F39" s="33"/>
      <c r="G39" s="33"/>
      <c r="H39" s="33"/>
      <c r="I39" s="121"/>
      <c r="J39" s="124"/>
    </row>
    <row r="40" spans="1:10" ht="20.25" customHeight="1">
      <c r="A40" s="34"/>
      <c r="B40" s="35"/>
      <c r="C40" s="35"/>
      <c r="D40" s="26" t="s">
        <v>7</v>
      </c>
      <c r="E40" s="33"/>
      <c r="F40" s="33"/>
      <c r="G40" s="33"/>
      <c r="H40" s="33"/>
      <c r="I40" s="121"/>
      <c r="J40" s="124"/>
    </row>
    <row r="41" spans="1:10" ht="20.25" customHeight="1">
      <c r="A41" s="34"/>
      <c r="B41" s="35"/>
      <c r="C41" s="35"/>
      <c r="D41" s="26" t="s">
        <v>20</v>
      </c>
      <c r="E41" s="33"/>
      <c r="F41" s="33"/>
      <c r="G41" s="33"/>
      <c r="H41" s="33"/>
      <c r="I41" s="121"/>
      <c r="J41" s="124"/>
    </row>
    <row r="42" spans="1:10" ht="20.25" customHeight="1">
      <c r="A42" s="34"/>
      <c r="B42" s="35"/>
      <c r="C42" s="35"/>
      <c r="D42" s="26" t="s">
        <v>91</v>
      </c>
      <c r="E42" s="33"/>
      <c r="F42" s="33"/>
      <c r="G42" s="33"/>
      <c r="H42" s="33"/>
      <c r="I42" s="121"/>
      <c r="J42" s="124"/>
    </row>
    <row r="43" spans="1:10" ht="20.25" customHeight="1">
      <c r="A43" s="34"/>
      <c r="B43" s="35"/>
      <c r="C43" s="35"/>
      <c r="D43" s="26" t="s">
        <v>17</v>
      </c>
      <c r="E43" s="33"/>
      <c r="F43" s="33"/>
      <c r="G43" s="33"/>
      <c r="H43" s="33"/>
      <c r="I43" s="121"/>
      <c r="J43" s="124"/>
    </row>
    <row r="44" spans="1:10" ht="20.25" customHeight="1" thickBot="1">
      <c r="A44" s="38"/>
      <c r="B44" s="40"/>
      <c r="C44" s="40"/>
      <c r="D44" s="41" t="s">
        <v>21</v>
      </c>
      <c r="E44" s="33"/>
      <c r="F44" s="42"/>
      <c r="G44" s="42"/>
      <c r="H44" s="42"/>
      <c r="I44" s="122"/>
      <c r="J44" s="125"/>
    </row>
    <row r="45" spans="1:10" ht="20.25" customHeight="1" thickBot="1">
      <c r="A45" s="109" t="s">
        <v>87</v>
      </c>
      <c r="B45" s="110"/>
      <c r="C45" s="111"/>
      <c r="D45" s="43" t="s">
        <v>32</v>
      </c>
      <c r="E45" s="33"/>
      <c r="F45" s="33"/>
      <c r="G45" s="33"/>
      <c r="H45" s="57"/>
      <c r="I45" s="108"/>
      <c r="J45" s="115"/>
    </row>
    <row r="46" spans="1:10" ht="20.25" customHeight="1" thickBot="1">
      <c r="A46" s="112"/>
      <c r="B46" s="113"/>
      <c r="C46" s="114"/>
      <c r="D46" s="26" t="s">
        <v>33</v>
      </c>
      <c r="E46" s="33"/>
      <c r="F46" s="33"/>
      <c r="G46" s="33"/>
      <c r="H46" s="33"/>
      <c r="I46" s="108"/>
      <c r="J46" s="115"/>
    </row>
    <row r="47" spans="1:10" ht="20.25" customHeight="1" thickBot="1">
      <c r="A47" s="112"/>
      <c r="B47" s="113"/>
      <c r="C47" s="114"/>
      <c r="D47" s="26" t="s">
        <v>34</v>
      </c>
      <c r="E47" s="33"/>
      <c r="F47" s="33"/>
      <c r="G47" s="33"/>
      <c r="H47" s="33"/>
      <c r="I47" s="108"/>
      <c r="J47" s="115"/>
    </row>
    <row r="48" spans="1:10" ht="20.25" customHeight="1" thickBot="1">
      <c r="A48" s="44"/>
      <c r="B48" s="59"/>
      <c r="C48" s="60"/>
      <c r="D48" s="26" t="s">
        <v>19</v>
      </c>
      <c r="E48" s="33"/>
      <c r="F48" s="33"/>
      <c r="G48" s="33"/>
      <c r="H48" s="33"/>
      <c r="I48" s="108"/>
      <c r="J48" s="115"/>
    </row>
    <row r="49" spans="1:20" ht="20.25" customHeight="1" thickBot="1">
      <c r="A49" s="44"/>
      <c r="B49" s="59"/>
      <c r="C49" s="60"/>
      <c r="D49" s="26" t="s">
        <v>8</v>
      </c>
      <c r="E49" s="33"/>
      <c r="F49" s="33"/>
      <c r="G49" s="33"/>
      <c r="H49" s="33"/>
      <c r="I49" s="108"/>
      <c r="J49" s="115"/>
    </row>
    <row r="50" spans="1:20" ht="20.25" customHeight="1" thickBot="1">
      <c r="A50" s="45"/>
      <c r="B50" s="39"/>
      <c r="C50" s="61"/>
      <c r="D50" s="26" t="s">
        <v>9</v>
      </c>
      <c r="E50" s="33"/>
      <c r="F50" s="33"/>
      <c r="G50" s="33"/>
      <c r="H50" s="33"/>
      <c r="I50" s="108"/>
      <c r="J50" s="115"/>
    </row>
    <row r="51" spans="1:20" ht="20.25" customHeight="1" thickBot="1">
      <c r="A51" s="109" t="s">
        <v>88</v>
      </c>
      <c r="B51" s="110"/>
      <c r="C51" s="111"/>
      <c r="D51" s="26" t="s">
        <v>35</v>
      </c>
      <c r="E51" s="33"/>
      <c r="F51" s="33"/>
      <c r="G51" s="33"/>
      <c r="H51" s="33"/>
      <c r="I51" s="108"/>
      <c r="J51" s="108"/>
    </row>
    <row r="52" spans="1:20" ht="20.25" customHeight="1" thickBot="1">
      <c r="A52" s="112"/>
      <c r="B52" s="113"/>
      <c r="C52" s="114"/>
      <c r="D52" s="26" t="s">
        <v>36</v>
      </c>
      <c r="E52" s="33"/>
      <c r="F52" s="33"/>
      <c r="G52" s="33"/>
      <c r="H52" s="33"/>
      <c r="I52" s="108"/>
      <c r="J52" s="108"/>
    </row>
    <row r="53" spans="1:20" ht="20.25" customHeight="1" thickBot="1">
      <c r="A53" s="112"/>
      <c r="B53" s="113"/>
      <c r="C53" s="114"/>
      <c r="D53" s="26" t="s">
        <v>37</v>
      </c>
      <c r="E53" s="33"/>
      <c r="F53" s="33"/>
      <c r="G53" s="33"/>
      <c r="H53" s="33"/>
      <c r="I53" s="108"/>
      <c r="J53" s="108"/>
    </row>
    <row r="54" spans="1:20" ht="20.25" customHeight="1" thickBot="1">
      <c r="A54" s="44"/>
      <c r="B54" s="37"/>
      <c r="C54" s="37"/>
      <c r="D54" s="26" t="s">
        <v>10</v>
      </c>
      <c r="E54" s="33"/>
      <c r="F54" s="33"/>
      <c r="G54" s="33"/>
      <c r="H54" s="33"/>
      <c r="I54" s="108"/>
      <c r="J54" s="108"/>
    </row>
    <row r="55" spans="1:20" ht="20.25" customHeight="1" thickBot="1">
      <c r="A55" s="44"/>
      <c r="B55" s="37"/>
      <c r="C55" s="37"/>
      <c r="D55" s="26" t="s">
        <v>49</v>
      </c>
      <c r="E55" s="33"/>
      <c r="F55" s="33"/>
      <c r="G55" s="33"/>
      <c r="H55" s="33"/>
      <c r="I55" s="108"/>
      <c r="J55" s="108"/>
    </row>
    <row r="56" spans="1:20" ht="20.25" customHeight="1" thickBot="1">
      <c r="A56" s="45"/>
      <c r="B56" s="39"/>
      <c r="C56" s="39"/>
      <c r="D56" s="26" t="s">
        <v>18</v>
      </c>
      <c r="E56" s="33"/>
      <c r="F56" s="33"/>
      <c r="G56" s="33"/>
      <c r="H56" s="33"/>
      <c r="I56" s="108"/>
      <c r="J56" s="108"/>
    </row>
    <row r="57" spans="1:20" ht="20.25" customHeight="1" thickBot="1">
      <c r="A57" s="46" t="s">
        <v>23</v>
      </c>
      <c r="B57" s="36"/>
      <c r="C57" s="36"/>
      <c r="D57" s="26" t="s">
        <v>11</v>
      </c>
      <c r="E57" s="33"/>
      <c r="F57" s="33"/>
      <c r="G57" s="33"/>
      <c r="H57" s="33"/>
      <c r="I57" s="108"/>
      <c r="J57" s="108"/>
    </row>
    <row r="58" spans="1:20" ht="20.25" customHeight="1" thickBot="1">
      <c r="A58" s="44"/>
      <c r="B58" s="37"/>
      <c r="C58" s="37"/>
      <c r="D58" s="26" t="s">
        <v>12</v>
      </c>
      <c r="E58" s="33"/>
      <c r="F58" s="33"/>
      <c r="G58" s="33"/>
      <c r="H58" s="33"/>
      <c r="I58" s="108"/>
      <c r="J58" s="108"/>
      <c r="O58" s="47"/>
      <c r="P58" s="48"/>
      <c r="Q58" s="49"/>
      <c r="R58" s="49"/>
      <c r="S58" s="47"/>
      <c r="T58" s="49"/>
    </row>
    <row r="59" spans="1:20" ht="31.5" customHeight="1" thickBot="1">
      <c r="A59" s="31" t="s">
        <v>24</v>
      </c>
      <c r="B59" s="32"/>
      <c r="C59" s="36"/>
      <c r="D59" s="26" t="s">
        <v>13</v>
      </c>
      <c r="E59" s="33"/>
      <c r="F59" s="33"/>
      <c r="G59" s="33"/>
      <c r="H59" s="33"/>
      <c r="I59" s="108"/>
      <c r="J59" s="108"/>
    </row>
    <row r="60" spans="1:20" ht="16.2" customHeight="1" thickBot="1">
      <c r="A60" s="45"/>
      <c r="B60" s="39"/>
      <c r="C60" s="39"/>
      <c r="D60" s="26" t="s">
        <v>14</v>
      </c>
      <c r="E60" s="33"/>
      <c r="F60" s="33"/>
      <c r="G60" s="33"/>
      <c r="H60" s="33"/>
      <c r="I60" s="108"/>
      <c r="J60" s="108"/>
    </row>
    <row r="61" spans="1:20" ht="16.2">
      <c r="A61" s="106" t="s">
        <v>28</v>
      </c>
      <c r="B61" s="107"/>
      <c r="C61" s="107"/>
      <c r="D61" s="107"/>
      <c r="E61" s="50"/>
      <c r="F61" s="50"/>
      <c r="G61" s="50"/>
      <c r="H61" s="50"/>
      <c r="I61" s="58">
        <f>SUM(I32:I60)</f>
        <v>0</v>
      </c>
      <c r="J61" s="58">
        <f>SUM(J32:J60)</f>
        <v>0</v>
      </c>
    </row>
    <row r="62" spans="1:20" ht="15" customHeight="1">
      <c r="A62" s="51"/>
      <c r="B62" s="51"/>
      <c r="C62" s="51"/>
      <c r="D62" s="51"/>
      <c r="E62" s="51"/>
      <c r="F62" s="51"/>
      <c r="G62" s="51"/>
      <c r="H62" s="51"/>
      <c r="I62" s="52"/>
      <c r="J62" s="53"/>
    </row>
    <row r="63" spans="1:20" ht="15" customHeight="1">
      <c r="A63" s="54" t="s">
        <v>52</v>
      </c>
      <c r="B63" s="55"/>
      <c r="C63" s="55"/>
      <c r="D63" s="55"/>
      <c r="E63" s="55"/>
      <c r="F63" s="55"/>
      <c r="G63" s="55"/>
      <c r="H63" s="55"/>
      <c r="I63" s="55"/>
    </row>
    <row r="64" spans="1:20" ht="14.4">
      <c r="A64" s="55"/>
      <c r="B64" s="55"/>
      <c r="C64" s="55"/>
      <c r="D64" s="55"/>
      <c r="E64" s="55"/>
      <c r="F64" s="55"/>
      <c r="G64" s="55"/>
      <c r="H64" s="55"/>
      <c r="I64" s="55"/>
    </row>
    <row r="65" spans="1:9" ht="14.4">
      <c r="A65" s="55"/>
      <c r="B65" s="55"/>
      <c r="C65" s="55"/>
      <c r="D65" s="55"/>
      <c r="E65" s="55"/>
      <c r="F65" s="55"/>
      <c r="G65" s="55"/>
      <c r="H65" s="55"/>
      <c r="I65" s="55"/>
    </row>
  </sheetData>
  <sheetProtection algorithmName="SHA-512" hashValue="yM27oGNPduLO1h84VxMwz0MmgKbeB8O5nZgGGZegyQmAjSXwQKyZCYLpQRgZGsxd+Bym5sKHxQStDrazHOXcGQ==" saltValue="nkeCBGmnwOehuV6cyeP50Q==" spinCount="100000" sheet="1" formatCells="0" formatColumns="0" formatRows="0" insertColumns="0" insertRows="0" deleteColumns="0" deleteRows="0"/>
  <mergeCells count="51">
    <mergeCell ref="I45:I50"/>
    <mergeCell ref="I6:J6"/>
    <mergeCell ref="I7:J7"/>
    <mergeCell ref="I8:J8"/>
    <mergeCell ref="I9:J9"/>
    <mergeCell ref="E11:I11"/>
    <mergeCell ref="E12:I12"/>
    <mergeCell ref="E15:I15"/>
    <mergeCell ref="I38:I44"/>
    <mergeCell ref="J38:J44"/>
    <mergeCell ref="I32:I34"/>
    <mergeCell ref="A31:C31"/>
    <mergeCell ref="D31:H31"/>
    <mergeCell ref="A61:D61"/>
    <mergeCell ref="J57:J58"/>
    <mergeCell ref="I59:I60"/>
    <mergeCell ref="I57:I58"/>
    <mergeCell ref="J59:J60"/>
    <mergeCell ref="I51:I56"/>
    <mergeCell ref="A45:C47"/>
    <mergeCell ref="A51:C53"/>
    <mergeCell ref="J30:J31"/>
    <mergeCell ref="J51:J56"/>
    <mergeCell ref="J45:J50"/>
    <mergeCell ref="J32:J34"/>
    <mergeCell ref="I35:I37"/>
    <mergeCell ref="J35:J37"/>
    <mergeCell ref="Q3:Q5"/>
    <mergeCell ref="Q6:Q8"/>
    <mergeCell ref="Q16:Q21"/>
    <mergeCell ref="Q22:Q27"/>
    <mergeCell ref="E17:I17"/>
    <mergeCell ref="D20:F20"/>
    <mergeCell ref="D21:F21"/>
    <mergeCell ref="D23:F23"/>
    <mergeCell ref="D24:F24"/>
    <mergeCell ref="D22:F22"/>
    <mergeCell ref="D25:F26"/>
    <mergeCell ref="I5:J5"/>
    <mergeCell ref="Q28:Q29"/>
    <mergeCell ref="Q30:Q31"/>
    <mergeCell ref="D18:F19"/>
    <mergeCell ref="H18:H19"/>
    <mergeCell ref="G18:G19"/>
    <mergeCell ref="G20:I20"/>
    <mergeCell ref="G21:I21"/>
    <mergeCell ref="G22:I22"/>
    <mergeCell ref="G23:I23"/>
    <mergeCell ref="G25:I26"/>
    <mergeCell ref="G24:H24"/>
    <mergeCell ref="I30:I31"/>
  </mergeCells>
  <phoneticPr fontId="2"/>
  <printOptions horizontalCentered="1"/>
  <pageMargins left="0.23622047244094491" right="0.23622047244094491" top="0.43307086614173229" bottom="0.39370078740157483" header="0.31496062992125984" footer="0.31496062992125984"/>
  <pageSetup paperSize="9" scale="57"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計画中止報告書</vt:lpstr>
      <vt:lpstr>計画中止報告書!Print_Area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nemoto</dc:creator>
  <cp:lastModifiedBy>納富 亜希</cp:lastModifiedBy>
  <cp:lastPrinted>2020-09-07T06:54:17Z</cp:lastPrinted>
  <dcterms:created xsi:type="dcterms:W3CDTF">2010-09-14T00:32:09Z</dcterms:created>
  <dcterms:modified xsi:type="dcterms:W3CDTF">2022-09-13T02:13:31Z</dcterms:modified>
</cp:coreProperties>
</file>