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460"/>
  </bookViews>
  <sheets>
    <sheet name="様式4-1_B （ファンドＢ交付金使途報告書）見本 " sheetId="11" r:id="rId1"/>
    <sheet name="様式4-2_B （支出明細書）見本" sheetId="6" r:id="rId2"/>
  </sheets>
  <definedNames>
    <definedName name="_xlnm.Print_Area" localSheetId="0">'様式4-1_B （ファンドＢ交付金使途報告書）見本 '!$A$1:$U$54</definedName>
    <definedName name="_xlnm.Print_Area" localSheetId="1">'様式4-2_B （支出明細書）見本'!$A$1:$O$32</definedName>
  </definedNames>
  <calcPr calcId="145621"/>
</workbook>
</file>

<file path=xl/calcChain.xml><?xml version="1.0" encoding="utf-8"?>
<calcChain xmlns="http://schemas.openxmlformats.org/spreadsheetml/2006/main">
  <c r="O4" i="6" l="1"/>
  <c r="O5" i="6"/>
  <c r="O6" i="6"/>
  <c r="O7" i="6"/>
  <c r="O8" i="6"/>
  <c r="O9" i="6"/>
  <c r="O10" i="6"/>
  <c r="O11" i="6"/>
  <c r="O12" i="6"/>
  <c r="O13" i="6"/>
  <c r="O14" i="6"/>
  <c r="O15" i="6"/>
  <c r="O16" i="6"/>
  <c r="O17" i="6"/>
  <c r="O18" i="6"/>
  <c r="O19" i="6"/>
  <c r="O20" i="6"/>
  <c r="O21" i="6"/>
  <c r="O22" i="6"/>
  <c r="O23" i="6"/>
  <c r="O3" i="6"/>
  <c r="R10" i="11" s="1"/>
  <c r="R30" i="11" l="1"/>
  <c r="R28" i="11"/>
  <c r="R26" i="11"/>
  <c r="R24" i="11"/>
  <c r="R22" i="11"/>
  <c r="R20" i="11"/>
  <c r="R18" i="11"/>
  <c r="R16" i="11"/>
  <c r="R14" i="11"/>
  <c r="R12" i="11"/>
  <c r="R29" i="11"/>
  <c r="R27" i="11"/>
  <c r="R25" i="11"/>
  <c r="R23" i="11"/>
  <c r="R21" i="11"/>
  <c r="R19" i="11"/>
  <c r="R17" i="11"/>
  <c r="R15" i="11"/>
  <c r="R13" i="11"/>
  <c r="R11" i="11"/>
  <c r="O24" i="6"/>
  <c r="B16" i="11"/>
  <c r="B19" i="11"/>
  <c r="J22" i="6"/>
  <c r="G22" i="6"/>
  <c r="J23" i="6" s="1"/>
  <c r="R31" i="11" l="1"/>
  <c r="B20" i="11" l="1"/>
  <c r="B22" i="11"/>
  <c r="B24" i="11"/>
  <c r="B26" i="11"/>
  <c r="B28" i="11"/>
  <c r="B30" i="11"/>
  <c r="B32" i="11"/>
  <c r="B34" i="11"/>
  <c r="B36" i="11"/>
  <c r="B38" i="11"/>
  <c r="B21" i="11"/>
  <c r="B23" i="11"/>
  <c r="B25" i="11"/>
  <c r="B27" i="11"/>
  <c r="B29" i="11"/>
  <c r="B31" i="11"/>
  <c r="B33" i="11"/>
  <c r="B35" i="11"/>
  <c r="B37" i="11"/>
  <c r="B39" i="11"/>
  <c r="B40" i="11" l="1"/>
  <c r="D42" i="11" s="1"/>
</calcChain>
</file>

<file path=xl/sharedStrings.xml><?xml version="1.0" encoding="utf-8"?>
<sst xmlns="http://schemas.openxmlformats.org/spreadsheetml/2006/main" count="148" uniqueCount="116">
  <si>
    <t>ファンドB交付金使途報告書</t>
    <rPh sb="5" eb="8">
      <t>コウフキン</t>
    </rPh>
    <rPh sb="8" eb="10">
      <t>シト</t>
    </rPh>
    <rPh sb="10" eb="13">
      <t>ホウコクショ</t>
    </rPh>
    <phoneticPr fontId="4"/>
  </si>
  <si>
    <t>期間</t>
    <rPh sb="0" eb="2">
      <t>キカン</t>
    </rPh>
    <phoneticPr fontId="4"/>
  </si>
  <si>
    <t>提出日付</t>
    <rPh sb="0" eb="2">
      <t>テイシュツ</t>
    </rPh>
    <rPh sb="2" eb="3">
      <t>ヒ</t>
    </rPh>
    <rPh sb="3" eb="4">
      <t>ツキ</t>
    </rPh>
    <phoneticPr fontId="8"/>
  </si>
  <si>
    <t>年　　　　月　　　　日</t>
    <rPh sb="0" eb="1">
      <t>ネン</t>
    </rPh>
    <rPh sb="5" eb="6">
      <t>ガツ</t>
    </rPh>
    <rPh sb="10" eb="11">
      <t>ニチ</t>
    </rPh>
    <phoneticPr fontId="4"/>
  </si>
  <si>
    <t>中間</t>
    <rPh sb="0" eb="2">
      <t>チュウカン</t>
    </rPh>
    <phoneticPr fontId="8"/>
  </si>
  <si>
    <t>4月～9月計上の経費</t>
    <rPh sb="1" eb="2">
      <t>ガツ</t>
    </rPh>
    <rPh sb="4" eb="5">
      <t>ガツ</t>
    </rPh>
    <rPh sb="5" eb="7">
      <t>ケイジョウ</t>
    </rPh>
    <rPh sb="8" eb="10">
      <t>ケイヒ</t>
    </rPh>
    <phoneticPr fontId="4"/>
  </si>
  <si>
    <t>印</t>
    <rPh sb="0" eb="1">
      <t>イン</t>
    </rPh>
    <phoneticPr fontId="8"/>
  </si>
  <si>
    <t>最終</t>
    <rPh sb="0" eb="2">
      <t>サイシュウ</t>
    </rPh>
    <phoneticPr fontId="4"/>
  </si>
  <si>
    <t>10月～3月計上の経費</t>
    <rPh sb="2" eb="3">
      <t>ガツ</t>
    </rPh>
    <rPh sb="5" eb="6">
      <t>ガツ</t>
    </rPh>
    <rPh sb="6" eb="8">
      <t>ケイジョウ</t>
    </rPh>
    <rPh sb="9" eb="11">
      <t>ケイヒ</t>
    </rPh>
    <phoneticPr fontId="4"/>
  </si>
  <si>
    <t>※該当に丸をしてください</t>
    <rPh sb="1" eb="3">
      <t>ガイトウ</t>
    </rPh>
    <rPh sb="4" eb="5">
      <t>マル</t>
    </rPh>
    <phoneticPr fontId="8"/>
  </si>
  <si>
    <t>担当者連絡先</t>
    <rPh sb="0" eb="3">
      <t>タントウシャ</t>
    </rPh>
    <rPh sb="3" eb="6">
      <t>レンラクサキ</t>
    </rPh>
    <phoneticPr fontId="4"/>
  </si>
  <si>
    <t>担当者
メールアドレス</t>
    <rPh sb="0" eb="3">
      <t>タントウシャ</t>
    </rPh>
    <phoneticPr fontId="8"/>
  </si>
  <si>
    <t>勘定科目別集計</t>
    <rPh sb="0" eb="2">
      <t>カンジョウ</t>
    </rPh>
    <rPh sb="2" eb="4">
      <t>カモク</t>
    </rPh>
    <rPh sb="4" eb="5">
      <t>ベツ</t>
    </rPh>
    <rPh sb="5" eb="7">
      <t>シュウケイ</t>
    </rPh>
    <phoneticPr fontId="4"/>
  </si>
  <si>
    <t>役員報酬</t>
    <rPh sb="0" eb="2">
      <t>ヤクイン</t>
    </rPh>
    <rPh sb="2" eb="4">
      <t>ホウシュウ</t>
    </rPh>
    <phoneticPr fontId="4"/>
  </si>
  <si>
    <t>[ファンドB交付金額]</t>
    <rPh sb="6" eb="9">
      <t>コウフキン</t>
    </rPh>
    <rPh sb="8" eb="10">
      <t>キンガク</t>
    </rPh>
    <rPh sb="9" eb="10">
      <t>ガク</t>
    </rPh>
    <phoneticPr fontId="8"/>
  </si>
  <si>
    <t>（単位：円）</t>
    <rPh sb="1" eb="3">
      <t>タンイ</t>
    </rPh>
    <rPh sb="4" eb="5">
      <t>エン</t>
    </rPh>
    <phoneticPr fontId="8"/>
  </si>
  <si>
    <t>給与手当</t>
    <rPh sb="0" eb="2">
      <t>キュウヨ</t>
    </rPh>
    <rPh sb="2" eb="4">
      <t>テアテ</t>
    </rPh>
    <phoneticPr fontId="4"/>
  </si>
  <si>
    <t>項目</t>
  </si>
  <si>
    <t>金額</t>
    <rPh sb="0" eb="2">
      <t>キンガク</t>
    </rPh>
    <phoneticPr fontId="8"/>
  </si>
  <si>
    <t>摘要（内訳）／備考</t>
  </si>
  <si>
    <t>賞与</t>
    <rPh sb="0" eb="2">
      <t>ショウヨ</t>
    </rPh>
    <phoneticPr fontId="4"/>
  </si>
  <si>
    <t>(1)JBA第１回交付金額</t>
    <rPh sb="6" eb="7">
      <t>ダイ</t>
    </rPh>
    <rPh sb="8" eb="9">
      <t>カイ</t>
    </rPh>
    <rPh sb="9" eb="11">
      <t>コウフ</t>
    </rPh>
    <rPh sb="11" eb="12">
      <t>キン</t>
    </rPh>
    <rPh sb="12" eb="13">
      <t>ガク</t>
    </rPh>
    <phoneticPr fontId="8"/>
  </si>
  <si>
    <t>雑給</t>
    <rPh sb="0" eb="2">
      <t>ザッキュウ</t>
    </rPh>
    <phoneticPr fontId="4"/>
  </si>
  <si>
    <t>(2)報告済額中間</t>
    <rPh sb="3" eb="5">
      <t>ホウコク</t>
    </rPh>
    <rPh sb="5" eb="6">
      <t>スミ</t>
    </rPh>
    <rPh sb="6" eb="7">
      <t>ガク</t>
    </rPh>
    <rPh sb="7" eb="9">
      <t>チュウカン</t>
    </rPh>
    <phoneticPr fontId="8"/>
  </si>
  <si>
    <t>中間報告後、JBAから確定報告を受けた金額</t>
    <rPh sb="0" eb="2">
      <t>チュウカン</t>
    </rPh>
    <rPh sb="2" eb="4">
      <t>ホウコク</t>
    </rPh>
    <rPh sb="4" eb="5">
      <t>ゴ</t>
    </rPh>
    <rPh sb="11" eb="13">
      <t>カクテイ</t>
    </rPh>
    <rPh sb="13" eb="15">
      <t>ホウコク</t>
    </rPh>
    <rPh sb="16" eb="17">
      <t>ウ</t>
    </rPh>
    <rPh sb="19" eb="20">
      <t>キン</t>
    </rPh>
    <rPh sb="20" eb="21">
      <t>ガク</t>
    </rPh>
    <phoneticPr fontId="8"/>
  </si>
  <si>
    <t>法定福利費</t>
    <rPh sb="0" eb="2">
      <t>ホウテイ</t>
    </rPh>
    <rPh sb="2" eb="4">
      <t>フクリ</t>
    </rPh>
    <rPh sb="4" eb="5">
      <t>ヒ</t>
    </rPh>
    <phoneticPr fontId="4"/>
  </si>
  <si>
    <t>(3)JBA最終交付金額</t>
    <rPh sb="6" eb="8">
      <t>サイシュウ</t>
    </rPh>
    <rPh sb="8" eb="10">
      <t>コウフ</t>
    </rPh>
    <rPh sb="10" eb="11">
      <t>キン</t>
    </rPh>
    <rPh sb="11" eb="12">
      <t>ガク</t>
    </rPh>
    <phoneticPr fontId="8"/>
  </si>
  <si>
    <t>会議費</t>
    <rPh sb="0" eb="2">
      <t>カイギ</t>
    </rPh>
    <rPh sb="2" eb="3">
      <t>ヒ</t>
    </rPh>
    <phoneticPr fontId="4"/>
  </si>
  <si>
    <t>残高　A</t>
    <rPh sb="0" eb="2">
      <t>ザンダカ</t>
    </rPh>
    <phoneticPr fontId="8"/>
  </si>
  <si>
    <t>(1)-(2)+(3)　※報告書提出時における残高</t>
    <rPh sb="13" eb="16">
      <t>ホウコクショ</t>
    </rPh>
    <rPh sb="16" eb="18">
      <t>テイシュツ</t>
    </rPh>
    <rPh sb="18" eb="19">
      <t>ジ</t>
    </rPh>
    <rPh sb="23" eb="25">
      <t>ザンダカ</t>
    </rPh>
    <phoneticPr fontId="8"/>
  </si>
  <si>
    <t>旅費交通費</t>
    <rPh sb="0" eb="2">
      <t>リョヒ</t>
    </rPh>
    <rPh sb="2" eb="5">
      <t>コウツウヒ</t>
    </rPh>
    <phoneticPr fontId="4"/>
  </si>
  <si>
    <t>[今回支出報告金額]</t>
    <rPh sb="1" eb="3">
      <t>コンカイ</t>
    </rPh>
    <rPh sb="5" eb="7">
      <t>ホウコク</t>
    </rPh>
    <rPh sb="7" eb="9">
      <t>キンガク</t>
    </rPh>
    <phoneticPr fontId="8"/>
  </si>
  <si>
    <t>通信運搬費</t>
    <rPh sb="0" eb="2">
      <t>ツウシン</t>
    </rPh>
    <rPh sb="2" eb="4">
      <t>ウンパン</t>
    </rPh>
    <rPh sb="4" eb="5">
      <t>ヒ</t>
    </rPh>
    <phoneticPr fontId="4"/>
  </si>
  <si>
    <t>科目</t>
    <rPh sb="0" eb="2">
      <t>カモク</t>
    </rPh>
    <phoneticPr fontId="8"/>
  </si>
  <si>
    <t>金額</t>
  </si>
  <si>
    <t>摘要（積算内訳）／備考</t>
  </si>
  <si>
    <t>事務用消耗品費</t>
    <rPh sb="0" eb="3">
      <t>ジムヨウ</t>
    </rPh>
    <rPh sb="3" eb="5">
      <t>ショウモウ</t>
    </rPh>
    <rPh sb="5" eb="6">
      <t>ヒン</t>
    </rPh>
    <rPh sb="6" eb="7">
      <t>ヒ</t>
    </rPh>
    <phoneticPr fontId="4"/>
  </si>
  <si>
    <t>1.役員報酬</t>
    <rPh sb="2" eb="4">
      <t>ヤクイン</t>
    </rPh>
    <rPh sb="4" eb="6">
      <t>ホウシュウ</t>
    </rPh>
    <phoneticPr fontId="4"/>
  </si>
  <si>
    <t>修繕費</t>
    <rPh sb="0" eb="3">
      <t>シュウゼンヒ</t>
    </rPh>
    <phoneticPr fontId="4"/>
  </si>
  <si>
    <t>2.給与手当</t>
    <rPh sb="2" eb="4">
      <t>キュウヨ</t>
    </rPh>
    <rPh sb="4" eb="6">
      <t>テアテ</t>
    </rPh>
    <phoneticPr fontId="4"/>
  </si>
  <si>
    <t>印刷製本費</t>
    <rPh sb="0" eb="2">
      <t>インサツ</t>
    </rPh>
    <rPh sb="2" eb="4">
      <t>セイホン</t>
    </rPh>
    <rPh sb="4" eb="5">
      <t>ヒ</t>
    </rPh>
    <phoneticPr fontId="4"/>
  </si>
  <si>
    <t>3.賞与</t>
    <rPh sb="2" eb="4">
      <t>ショウヨ</t>
    </rPh>
    <phoneticPr fontId="4"/>
  </si>
  <si>
    <t>賃借料</t>
    <rPh sb="0" eb="3">
      <t>チンシャクリョウ</t>
    </rPh>
    <phoneticPr fontId="4"/>
  </si>
  <si>
    <t>4.雑給</t>
    <rPh sb="2" eb="4">
      <t>ザッキュウ</t>
    </rPh>
    <phoneticPr fontId="4"/>
  </si>
  <si>
    <t>水道光熱費</t>
    <rPh sb="0" eb="2">
      <t>スイドウ</t>
    </rPh>
    <rPh sb="2" eb="5">
      <t>コウネツヒ</t>
    </rPh>
    <phoneticPr fontId="4"/>
  </si>
  <si>
    <t>5.法定福利費</t>
    <rPh sb="2" eb="4">
      <t>ホウテイ</t>
    </rPh>
    <rPh sb="4" eb="6">
      <t>フクリ</t>
    </rPh>
    <rPh sb="6" eb="7">
      <t>ヒ</t>
    </rPh>
    <phoneticPr fontId="4"/>
  </si>
  <si>
    <t>租税公課</t>
    <rPh sb="0" eb="2">
      <t>ソゼイ</t>
    </rPh>
    <rPh sb="2" eb="4">
      <t>コウカ</t>
    </rPh>
    <phoneticPr fontId="4"/>
  </si>
  <si>
    <t>6.会議費</t>
    <rPh sb="2" eb="4">
      <t>カイギ</t>
    </rPh>
    <rPh sb="4" eb="5">
      <t>ヒ</t>
    </rPh>
    <phoneticPr fontId="4"/>
  </si>
  <si>
    <t>諸謝金</t>
    <rPh sb="0" eb="3">
      <t>ショシャキン</t>
    </rPh>
    <phoneticPr fontId="4"/>
  </si>
  <si>
    <t>7.旅費交通費</t>
    <rPh sb="2" eb="4">
      <t>リョヒ</t>
    </rPh>
    <rPh sb="4" eb="7">
      <t>コウツウヒ</t>
    </rPh>
    <phoneticPr fontId="4"/>
  </si>
  <si>
    <t>委託金</t>
    <rPh sb="0" eb="2">
      <t>イタク</t>
    </rPh>
    <rPh sb="2" eb="3">
      <t>キン</t>
    </rPh>
    <phoneticPr fontId="4"/>
  </si>
  <si>
    <t>8.通信運搬費</t>
    <rPh sb="2" eb="4">
      <t>ツウシン</t>
    </rPh>
    <rPh sb="4" eb="6">
      <t>ウンパン</t>
    </rPh>
    <rPh sb="6" eb="7">
      <t>ヒ</t>
    </rPh>
    <phoneticPr fontId="4"/>
  </si>
  <si>
    <t>保険料</t>
    <rPh sb="0" eb="3">
      <t>ホケンリョウ</t>
    </rPh>
    <phoneticPr fontId="4"/>
  </si>
  <si>
    <t>9.事務用消耗品費</t>
    <rPh sb="2" eb="5">
      <t>ジムヨウ</t>
    </rPh>
    <rPh sb="5" eb="7">
      <t>ショウモウ</t>
    </rPh>
    <rPh sb="7" eb="8">
      <t>ヒン</t>
    </rPh>
    <rPh sb="8" eb="9">
      <t>ヒ</t>
    </rPh>
    <phoneticPr fontId="4"/>
  </si>
  <si>
    <t>情報処理関係費</t>
    <rPh sb="0" eb="2">
      <t>ジョウホウ</t>
    </rPh>
    <rPh sb="2" eb="4">
      <t>ショリ</t>
    </rPh>
    <rPh sb="4" eb="6">
      <t>カンケイ</t>
    </rPh>
    <rPh sb="6" eb="7">
      <t>ヒ</t>
    </rPh>
    <phoneticPr fontId="4"/>
  </si>
  <si>
    <t>10.修繕費</t>
    <rPh sb="3" eb="6">
      <t>シュウゼンヒ</t>
    </rPh>
    <phoneticPr fontId="4"/>
  </si>
  <si>
    <t>負担金</t>
    <rPh sb="0" eb="3">
      <t>フタンキン</t>
    </rPh>
    <phoneticPr fontId="4"/>
  </si>
  <si>
    <t>11.印刷製本費</t>
    <rPh sb="3" eb="5">
      <t>インサツ</t>
    </rPh>
    <rPh sb="5" eb="7">
      <t>セイホン</t>
    </rPh>
    <rPh sb="7" eb="8">
      <t>ヒ</t>
    </rPh>
    <phoneticPr fontId="4"/>
  </si>
  <si>
    <t>支払手数料</t>
    <rPh sb="0" eb="2">
      <t>シハライ</t>
    </rPh>
    <rPh sb="2" eb="5">
      <t>テスウリョウ</t>
    </rPh>
    <phoneticPr fontId="4"/>
  </si>
  <si>
    <t>12.賃借料</t>
    <rPh sb="3" eb="6">
      <t>チンシャクリョウ</t>
    </rPh>
    <phoneticPr fontId="4"/>
  </si>
  <si>
    <t>雑費</t>
    <rPh sb="0" eb="2">
      <t>ザッピ</t>
    </rPh>
    <phoneticPr fontId="4"/>
  </si>
  <si>
    <t>13.水道光熱費</t>
    <rPh sb="3" eb="5">
      <t>スイドウ</t>
    </rPh>
    <rPh sb="5" eb="8">
      <t>コウネツヒ</t>
    </rPh>
    <phoneticPr fontId="4"/>
  </si>
  <si>
    <t>合計</t>
    <rPh sb="0" eb="2">
      <t>ゴウケイ</t>
    </rPh>
    <phoneticPr fontId="4"/>
  </si>
  <si>
    <t>14.租税公課</t>
    <rPh sb="3" eb="5">
      <t>ソゼイ</t>
    </rPh>
    <rPh sb="5" eb="7">
      <t>コウカ</t>
    </rPh>
    <phoneticPr fontId="4"/>
  </si>
  <si>
    <t>15.諸謝金</t>
    <rPh sb="3" eb="6">
      <t>ショシャキン</t>
    </rPh>
    <phoneticPr fontId="4"/>
  </si>
  <si>
    <t>16.委託金</t>
    <rPh sb="3" eb="5">
      <t>イタク</t>
    </rPh>
    <rPh sb="5" eb="6">
      <t>キン</t>
    </rPh>
    <phoneticPr fontId="4"/>
  </si>
  <si>
    <t>17.保険料</t>
    <rPh sb="3" eb="6">
      <t>ホケンリョウ</t>
    </rPh>
    <phoneticPr fontId="4"/>
  </si>
  <si>
    <t>18.情報処理関係費</t>
    <rPh sb="3" eb="5">
      <t>ジョウホウ</t>
    </rPh>
    <rPh sb="5" eb="7">
      <t>ショリ</t>
    </rPh>
    <rPh sb="7" eb="9">
      <t>カンケイ</t>
    </rPh>
    <rPh sb="9" eb="10">
      <t>ヒ</t>
    </rPh>
    <phoneticPr fontId="4"/>
  </si>
  <si>
    <t>19.負担金</t>
    <rPh sb="3" eb="6">
      <t>フタンキン</t>
    </rPh>
    <phoneticPr fontId="4"/>
  </si>
  <si>
    <t>20.支払手数料</t>
    <rPh sb="3" eb="5">
      <t>シハライ</t>
    </rPh>
    <rPh sb="5" eb="8">
      <t>テスウリョウ</t>
    </rPh>
    <phoneticPr fontId="4"/>
  </si>
  <si>
    <t>21.雑費</t>
    <rPh sb="3" eb="5">
      <t>ザッピ</t>
    </rPh>
    <phoneticPr fontId="4"/>
  </si>
  <si>
    <t>合計　B</t>
    <rPh sb="0" eb="2">
      <t>ゴウケイ</t>
    </rPh>
    <phoneticPr fontId="8"/>
  </si>
  <si>
    <t>※提出時にエクセルデータをメール添付ください</t>
    <rPh sb="1" eb="3">
      <t>テイシュツ</t>
    </rPh>
    <rPh sb="3" eb="4">
      <t>ジ</t>
    </rPh>
    <rPh sb="16" eb="18">
      <t>テンプ</t>
    </rPh>
    <phoneticPr fontId="8"/>
  </si>
  <si>
    <t>収支差額　A－B</t>
    <rPh sb="0" eb="2">
      <t>シュウシ</t>
    </rPh>
    <rPh sb="2" eb="4">
      <t>サガク</t>
    </rPh>
    <phoneticPr fontId="8"/>
  </si>
  <si>
    <t>精算額　￥</t>
    <rPh sb="0" eb="2">
      <t>セイサン</t>
    </rPh>
    <rPh sb="2" eb="3">
      <t>ガク</t>
    </rPh>
    <phoneticPr fontId="8"/>
  </si>
  <si>
    <t>JBA使用欄</t>
    <rPh sb="3" eb="5">
      <t>シヨウ</t>
    </rPh>
    <rPh sb="5" eb="6">
      <t>ラン</t>
    </rPh>
    <phoneticPr fontId="4"/>
  </si>
  <si>
    <t>支出明細書</t>
    <rPh sb="0" eb="2">
      <t>シシュツ</t>
    </rPh>
    <rPh sb="2" eb="4">
      <t>メイサイ</t>
    </rPh>
    <rPh sb="4" eb="5">
      <t>ショ</t>
    </rPh>
    <phoneticPr fontId="8"/>
  </si>
  <si>
    <t>※必ず1ページにまとめてください</t>
    <rPh sb="1" eb="2">
      <t>カナラ</t>
    </rPh>
    <phoneticPr fontId="4"/>
  </si>
  <si>
    <t>JBA使用欄</t>
    <rPh sb="3" eb="5">
      <t>シヨウ</t>
    </rPh>
    <rPh sb="5" eb="6">
      <t>ラン</t>
    </rPh>
    <phoneticPr fontId="8"/>
  </si>
  <si>
    <t>支払先</t>
    <rPh sb="0" eb="2">
      <t>シハライ</t>
    </rPh>
    <rPh sb="2" eb="3">
      <t>サキ</t>
    </rPh>
    <phoneticPr fontId="8"/>
  </si>
  <si>
    <t>内容</t>
    <rPh sb="0" eb="2">
      <t>ナイヨウ</t>
    </rPh>
    <phoneticPr fontId="8"/>
  </si>
  <si>
    <t>支出金額</t>
    <rPh sb="0" eb="2">
      <t>シシュツ</t>
    </rPh>
    <rPh sb="2" eb="4">
      <t>キンガク</t>
    </rPh>
    <phoneticPr fontId="8"/>
  </si>
  <si>
    <t>領収書No.</t>
    <rPh sb="0" eb="3">
      <t>リョウシュウショ</t>
    </rPh>
    <phoneticPr fontId="8"/>
  </si>
  <si>
    <t>対象外項目</t>
    <rPh sb="0" eb="3">
      <t>タイショウガイ</t>
    </rPh>
    <rPh sb="3" eb="5">
      <t>コウモク</t>
    </rPh>
    <phoneticPr fontId="8"/>
  </si>
  <si>
    <t>対象外金額</t>
    <rPh sb="0" eb="3">
      <t>タイショウガイ</t>
    </rPh>
    <rPh sb="3" eb="5">
      <t>キンガク</t>
    </rPh>
    <phoneticPr fontId="8"/>
  </si>
  <si>
    <t>支出合計</t>
    <rPh sb="0" eb="2">
      <t>シシュツ</t>
    </rPh>
    <rPh sb="2" eb="4">
      <t>ゴウケイ</t>
    </rPh>
    <phoneticPr fontId="8"/>
  </si>
  <si>
    <t>対象外合計</t>
    <rPh sb="0" eb="3">
      <t>タイショウガイ</t>
    </rPh>
    <rPh sb="3" eb="5">
      <t>ゴウケイ</t>
    </rPh>
    <phoneticPr fontId="8"/>
  </si>
  <si>
    <t>対象額</t>
    <rPh sb="0" eb="2">
      <t>タイショウ</t>
    </rPh>
    <rPh sb="2" eb="3">
      <t>ガク</t>
    </rPh>
    <phoneticPr fontId="8"/>
  </si>
  <si>
    <t>①～⑥の手順で作成してください</t>
    <rPh sb="4" eb="6">
      <t>テジュン</t>
    </rPh>
    <rPh sb="7" eb="9">
      <t>サクセイ</t>
    </rPh>
    <phoneticPr fontId="4"/>
  </si>
  <si>
    <t>山田太郎　他5名</t>
    <rPh sb="0" eb="2">
      <t>ヤマダ</t>
    </rPh>
    <rPh sb="2" eb="4">
      <t>タロウ</t>
    </rPh>
    <rPh sb="5" eb="6">
      <t>ホカ</t>
    </rPh>
    <rPh sb="7" eb="8">
      <t>メイ</t>
    </rPh>
    <phoneticPr fontId="4"/>
  </si>
  <si>
    <t>理事会　日当　@3000*6</t>
    <rPh sb="0" eb="3">
      <t>リジカイ</t>
    </rPh>
    <rPh sb="4" eb="6">
      <t>ニットウ</t>
    </rPh>
    <phoneticPr fontId="4"/>
  </si>
  <si>
    <t>理事会　交通費</t>
    <rPh sb="0" eb="3">
      <t>リジカイ</t>
    </rPh>
    <rPh sb="4" eb="7">
      <t>コウツウヒ</t>
    </rPh>
    <phoneticPr fontId="4"/>
  </si>
  <si>
    <t>○○レンタルオフィス</t>
    <phoneticPr fontId="4"/>
  </si>
  <si>
    <t>理事会会場代</t>
    <rPh sb="0" eb="3">
      <t>リジカイ</t>
    </rPh>
    <rPh sb="3" eb="5">
      <t>カイジョウ</t>
    </rPh>
    <rPh sb="5" eb="6">
      <t>ダイ</t>
    </rPh>
    <phoneticPr fontId="4"/>
  </si>
  <si>
    <t>日本郵政</t>
    <rPh sb="0" eb="2">
      <t>ニホン</t>
    </rPh>
    <rPh sb="2" eb="4">
      <t>ユウセイ</t>
    </rPh>
    <phoneticPr fontId="4"/>
  </si>
  <si>
    <t>書類発送　10通</t>
    <rPh sb="0" eb="2">
      <t>ショルイ</t>
    </rPh>
    <rPh sb="2" eb="4">
      <t>ハッソウ</t>
    </rPh>
    <rPh sb="7" eb="8">
      <t>ツウ</t>
    </rPh>
    <phoneticPr fontId="4"/>
  </si>
  <si>
    <t>●●電気</t>
    <rPh sb="2" eb="4">
      <t>デンキ</t>
    </rPh>
    <phoneticPr fontId="4"/>
  </si>
  <si>
    <t>事務局プリンター購入</t>
    <rPh sb="0" eb="3">
      <t>ジムキョク</t>
    </rPh>
    <rPh sb="8" eb="10">
      <t>コウニュウ</t>
    </rPh>
    <phoneticPr fontId="4"/>
  </si>
  <si>
    <t>◆◆不動産</t>
    <rPh sb="2" eb="5">
      <t>フドウサン</t>
    </rPh>
    <phoneticPr fontId="4"/>
  </si>
  <si>
    <t>10月～3月　事務所家賃</t>
    <rPh sb="2" eb="3">
      <t>ガツ</t>
    </rPh>
    <rPh sb="5" eb="6">
      <t>ガツ</t>
    </rPh>
    <rPh sb="7" eb="9">
      <t>ジム</t>
    </rPh>
    <rPh sb="9" eb="10">
      <t>ショ</t>
    </rPh>
    <rPh sb="10" eb="12">
      <t>ヤチン</t>
    </rPh>
    <phoneticPr fontId="4"/>
  </si>
  <si>
    <t>事務局常勤職員</t>
    <rPh sb="0" eb="3">
      <t>ジムキョク</t>
    </rPh>
    <rPh sb="3" eb="5">
      <t>ジョウキン</t>
    </rPh>
    <rPh sb="5" eb="7">
      <t>ショクイン</t>
    </rPh>
    <phoneticPr fontId="4"/>
  </si>
  <si>
    <t>10月～3月　アルバイト代</t>
    <rPh sb="2" eb="3">
      <t>ガツ</t>
    </rPh>
    <rPh sb="5" eb="6">
      <t>ガツ</t>
    </rPh>
    <rPh sb="12" eb="13">
      <t>ダイ</t>
    </rPh>
    <phoneticPr fontId="4"/>
  </si>
  <si>
    <t>▲▲税理士事務所</t>
    <rPh sb="2" eb="5">
      <t>ゼイリシ</t>
    </rPh>
    <rPh sb="5" eb="7">
      <t>ジム</t>
    </rPh>
    <rPh sb="7" eb="8">
      <t>ショ</t>
    </rPh>
    <phoneticPr fontId="4"/>
  </si>
  <si>
    <t>後期分　顧問税理士料</t>
    <rPh sb="0" eb="2">
      <t>コウキ</t>
    </rPh>
    <rPh sb="2" eb="3">
      <t>ブン</t>
    </rPh>
    <rPh sb="4" eb="6">
      <t>コモン</t>
    </rPh>
    <rPh sb="6" eb="9">
      <t>ゼイリシ</t>
    </rPh>
    <rPh sb="9" eb="10">
      <t>リョウ</t>
    </rPh>
    <phoneticPr fontId="4"/>
  </si>
  <si>
    <t>会議費</t>
    <rPh sb="0" eb="3">
      <t>カイギヒ</t>
    </rPh>
    <phoneticPr fontId="4"/>
  </si>
  <si>
    <t>月</t>
    <rPh sb="0" eb="1">
      <t>ツキ</t>
    </rPh>
    <phoneticPr fontId="4"/>
  </si>
  <si>
    <t>日</t>
    <rPh sb="0" eb="1">
      <t>ヒ</t>
    </rPh>
    <phoneticPr fontId="4"/>
  </si>
  <si>
    <t>d-fund@basketball.or.jp</t>
    <phoneticPr fontId="4"/>
  </si>
  <si>
    <t>（様式4-1_B）</t>
    <rPh sb="1" eb="3">
      <t>ヨウシキ</t>
    </rPh>
    <phoneticPr fontId="4"/>
  </si>
  <si>
    <t>都道府県協会名</t>
    <rPh sb="0" eb="4">
      <t>トドウフケン</t>
    </rPh>
    <rPh sb="4" eb="6">
      <t>キョウカイ</t>
    </rPh>
    <rPh sb="6" eb="7">
      <t>メイ</t>
    </rPh>
    <phoneticPr fontId="8"/>
  </si>
  <si>
    <t>代表者
役職・氏名</t>
    <rPh sb="0" eb="3">
      <t>ダイヒョウシャ</t>
    </rPh>
    <rPh sb="4" eb="6">
      <t>ヤクショク</t>
    </rPh>
    <rPh sb="7" eb="9">
      <t>シメイ</t>
    </rPh>
    <phoneticPr fontId="4"/>
  </si>
  <si>
    <t>担当者
役職・氏名</t>
    <rPh sb="0" eb="3">
      <t>タントウシャ</t>
    </rPh>
    <rPh sb="4" eb="6">
      <t>ヤクショク</t>
    </rPh>
    <rPh sb="7" eb="9">
      <t>シメイ</t>
    </rPh>
    <phoneticPr fontId="8"/>
  </si>
  <si>
    <t xml:space="preserve">JBA記入欄 </t>
    <rPh sb="3" eb="5">
      <t>キニュウ</t>
    </rPh>
    <rPh sb="5" eb="6">
      <t>ラン</t>
    </rPh>
    <phoneticPr fontId="8"/>
  </si>
  <si>
    <t>JBAの第１回ファンドB振込金額</t>
    <rPh sb="4" eb="5">
      <t>ダイ</t>
    </rPh>
    <rPh sb="6" eb="7">
      <t>カイ</t>
    </rPh>
    <rPh sb="12" eb="14">
      <t>フリコミ</t>
    </rPh>
    <rPh sb="14" eb="16">
      <t>キンガク</t>
    </rPh>
    <phoneticPr fontId="8"/>
  </si>
  <si>
    <t>JBAの第２回ファンドB振込金額を入力</t>
    <rPh sb="4" eb="5">
      <t>ダイ</t>
    </rPh>
    <rPh sb="6" eb="7">
      <t>カイ</t>
    </rPh>
    <rPh sb="12" eb="14">
      <t>フリコミ</t>
    </rPh>
    <rPh sb="14" eb="15">
      <t>キン</t>
    </rPh>
    <rPh sb="15" eb="16">
      <t>ガク</t>
    </rPh>
    <rPh sb="17" eb="19">
      <t>ニュウリョク</t>
    </rPh>
    <phoneticPr fontId="8"/>
  </si>
  <si>
    <t>（様式4-2_B）</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</si>
</sst>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0"/>
      <color theme="1"/>
      <name val="HGSｺﾞｼｯｸM"/>
      <family val="3"/>
      <charset val="128"/>
    </font>
    <font>
      <sz val="6"/>
      <name val="ＭＳ Ｐゴシック"/>
      <family val="2"/>
      <charset val="128"/>
      <scheme val="minor"/>
    </font>
    <font>
      <sz val="11"/>
      <color theme="1"/>
      <name val="HGSｺﾞｼｯｸM"/>
      <family val="3"/>
      <charset val="128"/>
    </font>
    <font>
      <b/>
      <u/>
      <sz val="16"/>
      <color theme="1"/>
      <name val="HGSｺﾞｼｯｸM"/>
      <family val="3"/>
      <charset val="128"/>
    </font>
    <font>
      <sz val="8"/>
      <color theme="1"/>
      <name val="HGSｺﾞｼｯｸM"/>
      <family val="3"/>
      <charset val="128"/>
    </font>
    <font>
      <sz val="6"/>
      <name val="ＭＳ Ｐゴシック"/>
      <family val="3"/>
      <charset val="128"/>
    </font>
    <font>
      <b/>
      <sz val="12"/>
      <color theme="1"/>
      <name val="HGSｺﾞｼｯｸM"/>
      <family val="3"/>
      <charset val="128"/>
    </font>
    <font>
      <sz val="9"/>
      <color theme="1"/>
      <name val="HGSｺﾞｼｯｸM"/>
      <family val="3"/>
      <charset val="128"/>
    </font>
    <font>
      <sz val="7.5"/>
      <color theme="1"/>
      <name val="HGSｺﾞｼｯｸM"/>
      <family val="3"/>
      <charset val="128"/>
    </font>
    <font>
      <sz val="9.5"/>
      <color theme="1"/>
      <name val="HGSｺﾞｼｯｸM"/>
      <family val="3"/>
      <charset val="128"/>
    </font>
    <font>
      <sz val="9"/>
      <color theme="1"/>
      <name val="ＭＳ Ｐゴシック"/>
      <family val="3"/>
      <charset val="128"/>
      <scheme val="minor"/>
    </font>
    <font>
      <sz val="9"/>
      <color theme="0"/>
      <name val="ＭＳ Ｐゴシック"/>
      <family val="3"/>
      <charset val="128"/>
      <scheme val="minor"/>
    </font>
    <font>
      <u/>
      <sz val="11"/>
      <color indexed="12"/>
      <name val="ＭＳ Ｐゴシック"/>
      <family val="3"/>
      <charset val="128"/>
    </font>
    <font>
      <sz val="12"/>
      <color theme="1"/>
      <name val="HGSｺﾞｼｯｸM"/>
      <family val="3"/>
      <charset val="128"/>
    </font>
    <font>
      <sz val="10"/>
      <color theme="1"/>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8"/>
      <color theme="0"/>
      <name val="ＭＳ Ｐゴシック"/>
      <family val="3"/>
      <charset val="128"/>
      <scheme val="minor"/>
    </font>
    <font>
      <sz val="9"/>
      <name val="ＭＳ Ｐゴシック"/>
      <family val="3"/>
      <charset val="128"/>
    </font>
    <font>
      <sz val="9"/>
      <color theme="0"/>
      <name val="ＭＳ Ｐゴシック"/>
      <family val="3"/>
      <charset val="128"/>
    </font>
    <font>
      <sz val="9"/>
      <color rgb="FF000000"/>
      <name val="HGSｺﾞｼｯｸM"/>
      <family val="3"/>
      <charset val="128"/>
    </font>
    <font>
      <sz val="11"/>
      <color rgb="FFFFFFFF"/>
      <name val="ＭＳ Ｐゴシック"/>
      <family val="3"/>
      <charset val="128"/>
      <scheme val="minor"/>
    </font>
    <font>
      <sz val="11"/>
      <name val="ＭＳ Ｐゴシック"/>
      <family val="3"/>
      <charset val="128"/>
    </font>
    <font>
      <b/>
      <sz val="11"/>
      <color rgb="FFFF0000"/>
      <name val="ＭＳ Ｐゴシック"/>
      <family val="3"/>
      <charset val="128"/>
      <scheme val="minor"/>
    </font>
    <font>
      <u/>
      <sz val="10"/>
      <color indexed="12"/>
      <name val="HGSｺﾞｼｯｸM"/>
      <family val="3"/>
      <charset val="128"/>
    </font>
    <font>
      <b/>
      <sz val="10"/>
      <color theme="1"/>
      <name val="HGSｺﾞｼｯｸM"/>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1"/>
        <bgColor indexed="64"/>
      </patternFill>
    </fill>
    <fill>
      <patternFill patternType="solid">
        <fgColor theme="2"/>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25"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25" fillId="0" borderId="0"/>
    <xf numFmtId="0" fontId="25" fillId="0" borderId="0">
      <alignment vertical="center"/>
    </xf>
    <xf numFmtId="0" fontId="25" fillId="0" borderId="0">
      <alignment vertical="center"/>
    </xf>
    <xf numFmtId="0" fontId="1" fillId="0" borderId="0">
      <alignment vertical="center"/>
    </xf>
    <xf numFmtId="0" fontId="1" fillId="0" borderId="0">
      <alignment vertical="center"/>
    </xf>
  </cellStyleXfs>
  <cellXfs count="159">
    <xf numFmtId="0" fontId="0" fillId="0" borderId="0" xfId="0">
      <alignment vertical="center"/>
    </xf>
    <xf numFmtId="0" fontId="3" fillId="0" borderId="0" xfId="2" applyFont="1" applyFill="1" applyAlignment="1" applyProtection="1">
      <alignment vertical="top"/>
    </xf>
    <xf numFmtId="0" fontId="2" fillId="0" borderId="0" xfId="2">
      <alignment vertical="center"/>
    </xf>
    <xf numFmtId="0" fontId="5" fillId="0" borderId="0" xfId="2" applyFont="1" applyFill="1" applyAlignment="1" applyProtection="1">
      <alignment horizontal="right" vertical="top"/>
    </xf>
    <xf numFmtId="0" fontId="3" fillId="0" borderId="0" xfId="2" applyFont="1" applyFill="1" applyProtection="1">
      <alignment vertical="center"/>
    </xf>
    <xf numFmtId="0" fontId="5" fillId="0" borderId="0" xfId="2" applyFont="1" applyFill="1" applyAlignment="1" applyProtection="1">
      <alignment horizontal="center"/>
    </xf>
    <xf numFmtId="0" fontId="5" fillId="0" borderId="0" xfId="2" applyFont="1" applyFill="1" applyProtection="1">
      <alignment vertical="center"/>
    </xf>
    <xf numFmtId="0" fontId="7" fillId="0" borderId="1" xfId="2" applyFont="1" applyFill="1" applyBorder="1" applyAlignment="1" applyProtection="1">
      <alignment horizontal="center" vertical="center"/>
      <protection locked="0"/>
    </xf>
    <xf numFmtId="0" fontId="9" fillId="0" borderId="0" xfId="2" applyFont="1" applyFill="1" applyAlignment="1" applyProtection="1">
      <alignment horizontal="center" vertical="center"/>
    </xf>
    <xf numFmtId="0" fontId="10" fillId="0" borderId="0" xfId="2" applyFont="1" applyFill="1" applyProtection="1">
      <alignment vertical="center"/>
    </xf>
    <xf numFmtId="0" fontId="7" fillId="0" borderId="2" xfId="2" applyFont="1" applyFill="1" applyBorder="1" applyAlignment="1" applyProtection="1">
      <alignment horizontal="center" vertical="center"/>
      <protection locked="0"/>
    </xf>
    <xf numFmtId="0" fontId="7" fillId="0" borderId="2" xfId="2" applyFont="1" applyFill="1" applyBorder="1" applyAlignment="1" applyProtection="1">
      <alignment horizontal="center" vertical="center" shrinkToFit="1"/>
    </xf>
    <xf numFmtId="0" fontId="9" fillId="0" borderId="0" xfId="0" applyFont="1" applyAlignment="1">
      <alignment horizontal="center" vertical="center"/>
    </xf>
    <xf numFmtId="0" fontId="11" fillId="0" borderId="0" xfId="2" applyFont="1" applyFill="1" applyAlignment="1" applyProtection="1">
      <alignment horizontal="center" vertical="center"/>
    </xf>
    <xf numFmtId="0" fontId="1" fillId="0" borderId="0" xfId="0" applyFont="1">
      <alignment vertical="center"/>
    </xf>
    <xf numFmtId="0" fontId="2" fillId="0" borderId="0" xfId="2" applyFont="1">
      <alignment vertical="center"/>
    </xf>
    <xf numFmtId="0" fontId="13" fillId="2" borderId="4" xfId="2" applyFont="1" applyFill="1" applyBorder="1" applyAlignment="1" applyProtection="1">
      <alignment horizontal="center" vertical="center"/>
    </xf>
    <xf numFmtId="0" fontId="3" fillId="0" borderId="4" xfId="0" applyFont="1" applyFill="1" applyBorder="1">
      <alignment vertical="center"/>
    </xf>
    <xf numFmtId="38" fontId="13" fillId="0" borderId="4" xfId="3" applyFont="1" applyBorder="1" applyProtection="1">
      <alignment vertical="center"/>
    </xf>
    <xf numFmtId="38" fontId="14" fillId="3" borderId="4" xfId="3" applyFont="1" applyFill="1" applyBorder="1" applyProtection="1">
      <alignment vertical="center"/>
    </xf>
    <xf numFmtId="0" fontId="3" fillId="0" borderId="0" xfId="2" applyFont="1" applyFill="1" applyAlignment="1" applyProtection="1">
      <alignment vertical="center"/>
    </xf>
    <xf numFmtId="0" fontId="5" fillId="0" borderId="0" xfId="2" applyFont="1" applyFill="1" applyAlignment="1" applyProtection="1">
      <alignment vertical="center"/>
      <protection locked="0"/>
    </xf>
    <xf numFmtId="0" fontId="3" fillId="0" borderId="0" xfId="2" applyFont="1" applyFill="1" applyAlignment="1" applyProtection="1">
      <alignment horizontal="right" vertical="center"/>
      <protection locked="0"/>
    </xf>
    <xf numFmtId="0" fontId="3" fillId="0" borderId="4" xfId="0" applyFont="1" applyBorder="1">
      <alignment vertical="center"/>
    </xf>
    <xf numFmtId="0" fontId="7" fillId="0" borderId="4" xfId="2" applyFont="1" applyFill="1" applyBorder="1" applyAlignment="1" applyProtection="1">
      <alignment horizontal="center" vertical="center" wrapText="1"/>
      <protection locked="0"/>
    </xf>
    <xf numFmtId="0" fontId="7" fillId="0" borderId="5" xfId="2" applyFont="1" applyFill="1" applyBorder="1" applyAlignment="1" applyProtection="1">
      <alignment vertical="center" wrapText="1"/>
      <protection locked="0"/>
    </xf>
    <xf numFmtId="38" fontId="10" fillId="0" borderId="4" xfId="3" applyFont="1" applyFill="1" applyBorder="1" applyAlignment="1" applyProtection="1">
      <alignment vertical="center" wrapText="1"/>
      <protection locked="0"/>
    </xf>
    <xf numFmtId="0" fontId="10" fillId="0" borderId="5" xfId="2" applyFont="1" applyFill="1" applyBorder="1" applyAlignment="1" applyProtection="1">
      <alignment vertical="center" wrapText="1"/>
      <protection locked="0"/>
    </xf>
    <xf numFmtId="0" fontId="10" fillId="0" borderId="7" xfId="2" applyFont="1" applyFill="1" applyBorder="1" applyAlignment="1" applyProtection="1">
      <alignment vertical="center" wrapText="1"/>
      <protection locked="0"/>
    </xf>
    <xf numFmtId="38" fontId="10" fillId="0" borderId="7" xfId="3" applyFont="1" applyFill="1" applyBorder="1" applyAlignment="1" applyProtection="1">
      <alignment vertical="center" wrapText="1"/>
      <protection locked="0"/>
    </xf>
    <xf numFmtId="38" fontId="10" fillId="0" borderId="9" xfId="3" applyFont="1" applyFill="1" applyBorder="1" applyAlignment="1" applyProtection="1">
      <alignment vertical="center" wrapText="1"/>
    </xf>
    <xf numFmtId="0" fontId="3" fillId="0" borderId="0" xfId="2" applyFont="1" applyFill="1" applyAlignment="1" applyProtection="1">
      <alignment vertical="center"/>
      <protection locked="0"/>
    </xf>
    <xf numFmtId="38" fontId="10" fillId="0" borderId="4" xfId="2" applyNumberFormat="1" applyFont="1" applyFill="1" applyBorder="1" applyAlignment="1" applyProtection="1">
      <alignment vertical="center" wrapText="1"/>
    </xf>
    <xf numFmtId="0" fontId="3" fillId="0" borderId="7" xfId="0" applyFont="1" applyBorder="1">
      <alignment vertical="center"/>
    </xf>
    <xf numFmtId="38" fontId="13" fillId="0" borderId="7" xfId="3" applyFont="1" applyBorder="1" applyProtection="1">
      <alignment vertical="center"/>
    </xf>
    <xf numFmtId="38" fontId="14" fillId="3" borderId="7" xfId="3" applyFont="1" applyFill="1" applyBorder="1" applyProtection="1">
      <alignment vertical="center"/>
    </xf>
    <xf numFmtId="0" fontId="3" fillId="0" borderId="13" xfId="2" applyFont="1" applyFill="1" applyBorder="1" applyAlignment="1" applyProtection="1">
      <alignment vertical="center"/>
      <protection locked="0"/>
    </xf>
    <xf numFmtId="38" fontId="13" fillId="0" borderId="9" xfId="3" applyFont="1" applyBorder="1" applyProtection="1">
      <alignment vertical="center"/>
    </xf>
    <xf numFmtId="38" fontId="14" fillId="3" borderId="9" xfId="3" applyFont="1" applyFill="1" applyBorder="1" applyProtection="1">
      <alignment vertical="center"/>
    </xf>
    <xf numFmtId="0" fontId="5" fillId="0" borderId="0" xfId="2" applyFont="1" applyFill="1" applyProtection="1">
      <alignment vertical="center"/>
      <protection locked="0"/>
    </xf>
    <xf numFmtId="38" fontId="10" fillId="0" borderId="7" xfId="2" applyNumberFormat="1" applyFont="1" applyFill="1" applyBorder="1" applyAlignment="1" applyProtection="1">
      <alignment vertical="center" wrapText="1"/>
    </xf>
    <xf numFmtId="0" fontId="11" fillId="0" borderId="0" xfId="2" applyFont="1" applyFill="1" applyAlignment="1" applyProtection="1">
      <alignment vertical="center"/>
      <protection locked="0"/>
    </xf>
    <xf numFmtId="0" fontId="3" fillId="0" borderId="0" xfId="2" applyFont="1" applyFill="1" applyAlignment="1" applyProtection="1">
      <alignment horizontal="left" vertical="center"/>
      <protection locked="0"/>
    </xf>
    <xf numFmtId="0" fontId="3" fillId="0" borderId="1" xfId="2" applyFont="1" applyFill="1" applyBorder="1" applyAlignment="1" applyProtection="1">
      <protection locked="0"/>
    </xf>
    <xf numFmtId="0" fontId="16" fillId="0" borderId="1" xfId="2" applyFont="1" applyFill="1" applyBorder="1" applyAlignment="1" applyProtection="1">
      <protection locked="0"/>
    </xf>
    <xf numFmtId="38" fontId="3" fillId="0" borderId="1" xfId="1" applyFont="1" applyFill="1" applyBorder="1" applyAlignment="1" applyProtection="1">
      <protection locked="0"/>
    </xf>
    <xf numFmtId="0" fontId="17" fillId="0" borderId="0" xfId="0" applyFont="1">
      <alignment vertical="center"/>
    </xf>
    <xf numFmtId="0" fontId="19" fillId="0" borderId="0" xfId="2" applyFont="1" applyBorder="1" applyAlignment="1" applyProtection="1">
      <alignment horizontal="center" vertical="center"/>
    </xf>
    <xf numFmtId="38" fontId="19" fillId="0" borderId="0" xfId="1" applyFont="1" applyBorder="1" applyProtection="1">
      <alignment vertical="center"/>
    </xf>
    <xf numFmtId="0" fontId="5" fillId="0" borderId="0" xfId="2" applyFont="1" applyFill="1" applyAlignment="1" applyProtection="1">
      <alignment horizontal="right"/>
    </xf>
    <xf numFmtId="0" fontId="19" fillId="0" borderId="0" xfId="2" applyFont="1" applyFill="1" applyBorder="1" applyProtection="1">
      <alignment vertical="center"/>
      <protection locked="0"/>
    </xf>
    <xf numFmtId="0" fontId="14" fillId="4" borderId="4" xfId="2" applyFont="1" applyFill="1" applyBorder="1" applyAlignment="1" applyProtection="1">
      <alignment horizontal="center" vertical="center"/>
      <protection locked="0"/>
    </xf>
    <xf numFmtId="0" fontId="14" fillId="4" borderId="4" xfId="2" applyFont="1" applyFill="1" applyBorder="1" applyAlignment="1" applyProtection="1">
      <alignment horizontal="center" vertical="center" shrinkToFit="1"/>
      <protection locked="0"/>
    </xf>
    <xf numFmtId="38" fontId="14" fillId="4" borderId="4" xfId="1" applyFont="1" applyFill="1" applyBorder="1" applyAlignment="1" applyProtection="1">
      <alignment horizontal="center" vertical="center"/>
      <protection locked="0"/>
    </xf>
    <xf numFmtId="0" fontId="20" fillId="4" borderId="5" xfId="2" applyFont="1" applyFill="1" applyBorder="1" applyAlignment="1" applyProtection="1">
      <alignment horizontal="center" vertical="center"/>
      <protection locked="0"/>
    </xf>
    <xf numFmtId="0" fontId="14" fillId="3" borderId="23" xfId="2" applyFont="1" applyFill="1" applyBorder="1" applyAlignment="1" applyProtection="1">
      <alignment horizontal="center" vertical="center"/>
      <protection locked="0"/>
    </xf>
    <xf numFmtId="0" fontId="14" fillId="3" borderId="24" xfId="2" applyFont="1" applyFill="1" applyBorder="1" applyAlignment="1" applyProtection="1">
      <alignment horizontal="center" vertical="center"/>
      <protection locked="0"/>
    </xf>
    <xf numFmtId="0" fontId="13" fillId="0" borderId="0" xfId="2" applyFont="1" applyProtection="1">
      <alignment vertical="center"/>
      <protection locked="0"/>
    </xf>
    <xf numFmtId="0" fontId="10" fillId="0" borderId="0" xfId="2" applyFont="1" applyFill="1" applyBorder="1" applyAlignment="1" applyProtection="1">
      <alignment horizontal="center" vertical="center" wrapText="1"/>
      <protection locked="0"/>
    </xf>
    <xf numFmtId="0" fontId="13" fillId="0" borderId="25" xfId="2" applyFont="1" applyFill="1" applyBorder="1" applyAlignment="1" applyProtection="1">
      <alignment horizontal="center" vertical="center"/>
      <protection locked="0"/>
    </xf>
    <xf numFmtId="0" fontId="19" fillId="0" borderId="4" xfId="0" applyFont="1" applyFill="1" applyBorder="1">
      <alignment vertical="center"/>
    </xf>
    <xf numFmtId="38" fontId="13" fillId="0" borderId="26" xfId="1" applyFont="1" applyFill="1" applyBorder="1" applyProtection="1">
      <alignment vertical="center"/>
      <protection locked="0"/>
    </xf>
    <xf numFmtId="0" fontId="13" fillId="0" borderId="0" xfId="2" applyFont="1" applyFill="1" applyProtection="1">
      <alignment vertical="center"/>
      <protection locked="0"/>
    </xf>
    <xf numFmtId="0" fontId="13" fillId="2" borderId="4" xfId="2" applyFont="1" applyFill="1" applyBorder="1" applyAlignment="1" applyProtection="1">
      <alignment horizontal="center" vertical="center"/>
      <protection locked="0"/>
    </xf>
    <xf numFmtId="0" fontId="13" fillId="0" borderId="4" xfId="2" applyFont="1" applyFill="1" applyBorder="1" applyAlignment="1" applyProtection="1">
      <alignment horizontal="center" vertical="center"/>
      <protection locked="0"/>
    </xf>
    <xf numFmtId="38" fontId="22" fillId="3" borderId="6" xfId="3" applyFont="1" applyFill="1" applyBorder="1" applyAlignment="1" applyProtection="1">
      <alignment vertical="center" shrinkToFit="1"/>
      <protection locked="0"/>
    </xf>
    <xf numFmtId="38" fontId="22" fillId="3" borderId="27" xfId="3" applyFont="1" applyFill="1" applyBorder="1" applyAlignment="1" applyProtection="1">
      <alignment vertical="center"/>
      <protection locked="0"/>
    </xf>
    <xf numFmtId="0" fontId="13" fillId="0" borderId="28" xfId="2" applyFont="1" applyFill="1" applyBorder="1" applyAlignment="1" applyProtection="1">
      <alignment horizontal="center" vertical="center"/>
      <protection locked="0"/>
    </xf>
    <xf numFmtId="0" fontId="19" fillId="0" borderId="4" xfId="0" applyFont="1" applyBorder="1">
      <alignment vertical="center"/>
    </xf>
    <xf numFmtId="38" fontId="13" fillId="0" borderId="27" xfId="1" applyFont="1" applyFill="1" applyBorder="1" applyProtection="1">
      <alignment vertical="center"/>
      <protection locked="0"/>
    </xf>
    <xf numFmtId="0" fontId="13" fillId="0" borderId="0" xfId="2" applyFont="1" applyFill="1" applyBorder="1" applyProtection="1">
      <alignment vertical="center"/>
      <protection locked="0"/>
    </xf>
    <xf numFmtId="0" fontId="13" fillId="0" borderId="4" xfId="2" applyFont="1" applyFill="1" applyBorder="1" applyAlignment="1" applyProtection="1">
      <alignment vertical="center" shrinkToFit="1"/>
      <protection locked="0"/>
    </xf>
    <xf numFmtId="38" fontId="21" fillId="0" borderId="4" xfId="3" applyFont="1" applyFill="1" applyBorder="1" applyAlignment="1" applyProtection="1">
      <alignment vertical="center" shrinkToFit="1"/>
      <protection locked="0"/>
    </xf>
    <xf numFmtId="0" fontId="23" fillId="0" borderId="0" xfId="2" applyFont="1" applyFill="1" applyBorder="1" applyAlignment="1" applyProtection="1">
      <alignment horizontal="center" vertical="center" wrapText="1"/>
      <protection locked="0"/>
    </xf>
    <xf numFmtId="0" fontId="14" fillId="3" borderId="6" xfId="2" applyFont="1" applyFill="1" applyBorder="1" applyAlignment="1" applyProtection="1">
      <alignment vertical="center" shrinkToFit="1"/>
      <protection locked="0"/>
    </xf>
    <xf numFmtId="38" fontId="13" fillId="0" borderId="29" xfId="3" applyFont="1" applyFill="1" applyBorder="1" applyProtection="1">
      <alignment vertical="center"/>
      <protection locked="0"/>
    </xf>
    <xf numFmtId="38" fontId="13" fillId="0" borderId="30" xfId="3" applyFont="1" applyFill="1" applyBorder="1" applyProtection="1">
      <alignment vertical="center"/>
      <protection locked="0"/>
    </xf>
    <xf numFmtId="38" fontId="13" fillId="0" borderId="31" xfId="2" applyNumberFormat="1" applyFont="1" applyFill="1" applyBorder="1" applyProtection="1">
      <alignment vertical="center"/>
      <protection locked="0"/>
    </xf>
    <xf numFmtId="0" fontId="24" fillId="0" borderId="0" xfId="2" applyFont="1" applyFill="1" applyBorder="1" applyAlignment="1" applyProtection="1">
      <alignment horizontal="left" vertical="center"/>
      <protection locked="0"/>
    </xf>
    <xf numFmtId="0" fontId="0" fillId="0" borderId="0" xfId="0" applyFill="1">
      <alignment vertical="center"/>
    </xf>
    <xf numFmtId="0" fontId="13" fillId="0" borderId="0" xfId="2" applyFont="1" applyFill="1" applyBorder="1" applyAlignment="1" applyProtection="1">
      <alignment horizontal="center" vertical="center"/>
      <protection locked="0"/>
    </xf>
    <xf numFmtId="38" fontId="13" fillId="0" borderId="0" xfId="2" applyNumberFormat="1" applyFont="1" applyFill="1" applyBorder="1" applyAlignment="1" applyProtection="1">
      <alignment horizontal="center" vertical="center" shrinkToFit="1"/>
      <protection locked="0"/>
    </xf>
    <xf numFmtId="38" fontId="13" fillId="5" borderId="21" xfId="2" applyNumberFormat="1" applyFont="1" applyFill="1" applyBorder="1" applyAlignment="1" applyProtection="1">
      <alignment horizontal="right" vertical="center" shrinkToFit="1"/>
      <protection locked="0"/>
    </xf>
    <xf numFmtId="38" fontId="13" fillId="5" borderId="21" xfId="2" applyNumberFormat="1" applyFont="1" applyFill="1" applyBorder="1" applyAlignment="1" applyProtection="1">
      <alignment horizontal="center" vertical="center" shrinkToFit="1"/>
      <protection locked="0"/>
    </xf>
    <xf numFmtId="38" fontId="13" fillId="5" borderId="22" xfId="2" applyNumberFormat="1" applyFont="1" applyFill="1" applyBorder="1" applyAlignment="1" applyProtection="1">
      <alignment vertical="center"/>
      <protection locked="0"/>
    </xf>
    <xf numFmtId="0" fontId="19" fillId="0" borderId="0" xfId="2" applyFont="1" applyProtection="1">
      <alignment vertical="center"/>
      <protection locked="0"/>
    </xf>
    <xf numFmtId="38" fontId="19" fillId="0" borderId="0" xfId="1" applyFont="1" applyProtection="1">
      <alignment vertical="center"/>
      <protection locked="0"/>
    </xf>
    <xf numFmtId="38" fontId="0" fillId="0" borderId="0" xfId="1" applyFont="1">
      <alignment vertical="center"/>
    </xf>
    <xf numFmtId="0" fontId="6" fillId="0" borderId="0" xfId="2" applyFont="1" applyFill="1" applyAlignment="1" applyProtection="1">
      <alignment horizontal="center" vertical="center"/>
    </xf>
    <xf numFmtId="0" fontId="5" fillId="0" borderId="2" xfId="2" applyFont="1" applyFill="1" applyBorder="1" applyAlignment="1" applyProtection="1">
      <alignment horizontal="center" vertical="center" shrinkToFit="1"/>
      <protection locked="0"/>
    </xf>
    <xf numFmtId="0" fontId="12" fillId="0" borderId="0" xfId="2" applyFont="1" applyFill="1" applyAlignment="1" applyProtection="1">
      <alignment horizontal="right" vertical="center"/>
      <protection locked="0"/>
    </xf>
    <xf numFmtId="0" fontId="7" fillId="0" borderId="5" xfId="2" applyFont="1" applyFill="1" applyBorder="1" applyAlignment="1" applyProtection="1">
      <alignment horizontal="center" vertical="center" wrapText="1"/>
      <protection locked="0"/>
    </xf>
    <xf numFmtId="0" fontId="7" fillId="0" borderId="2" xfId="2" applyFont="1" applyFill="1" applyBorder="1" applyAlignment="1" applyProtection="1">
      <alignment horizontal="center" vertical="center" wrapText="1"/>
      <protection locked="0"/>
    </xf>
    <xf numFmtId="0" fontId="10" fillId="0" borderId="8" xfId="2" applyFont="1" applyFill="1" applyBorder="1" applyAlignment="1" applyProtection="1">
      <alignment horizontal="center" vertical="center" wrapText="1"/>
      <protection locked="0"/>
    </xf>
    <xf numFmtId="0" fontId="7" fillId="0" borderId="0" xfId="2" applyFont="1" applyFill="1" applyBorder="1" applyAlignment="1" applyProtection="1">
      <alignment horizontal="right" vertical="center" shrinkToFit="1"/>
      <protection locked="0"/>
    </xf>
    <xf numFmtId="0" fontId="7"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center" vertical="center" shrinkToFit="1"/>
      <protection locked="0"/>
    </xf>
    <xf numFmtId="0" fontId="5" fillId="0" borderId="0" xfId="2" applyFont="1" applyFill="1" applyBorder="1" applyAlignment="1" applyProtection="1">
      <alignment horizontal="left" vertical="center" shrinkToFit="1"/>
      <protection locked="0"/>
    </xf>
    <xf numFmtId="0" fontId="5" fillId="0" borderId="0" xfId="2" applyFont="1" applyFill="1" applyBorder="1" applyAlignment="1" applyProtection="1">
      <alignment horizontal="center" vertical="center"/>
      <protection locked="0"/>
    </xf>
    <xf numFmtId="0" fontId="7" fillId="0" borderId="0" xfId="2" applyFont="1" applyFill="1" applyBorder="1" applyAlignment="1" applyProtection="1">
      <alignment horizontal="center" vertical="center" wrapText="1"/>
      <protection locked="0"/>
    </xf>
    <xf numFmtId="0" fontId="7" fillId="0" borderId="0" xfId="2" applyFont="1" applyFill="1" applyBorder="1" applyAlignment="1" applyProtection="1">
      <alignment horizontal="left" vertical="center" wrapText="1"/>
      <protection locked="0"/>
    </xf>
    <xf numFmtId="38" fontId="10" fillId="0" borderId="0" xfId="3" applyFont="1" applyFill="1" applyBorder="1" applyAlignment="1" applyProtection="1">
      <alignment vertical="center" wrapText="1"/>
      <protection locked="0"/>
    </xf>
    <xf numFmtId="0" fontId="10" fillId="0" borderId="0" xfId="2" applyFont="1" applyFill="1" applyBorder="1" applyAlignment="1" applyProtection="1">
      <alignment horizontal="left" vertical="center" wrapText="1"/>
      <protection locked="0"/>
    </xf>
    <xf numFmtId="0" fontId="3" fillId="0" borderId="0" xfId="2" applyFont="1" applyFill="1" applyBorder="1" applyAlignment="1" applyProtection="1">
      <protection locked="0"/>
    </xf>
    <xf numFmtId="0" fontId="26" fillId="0" borderId="0" xfId="2" applyFont="1">
      <alignment vertical="center"/>
    </xf>
    <xf numFmtId="0" fontId="18" fillId="0" borderId="1" xfId="2" applyFont="1" applyBorder="1" applyAlignment="1" applyProtection="1"/>
    <xf numFmtId="0" fontId="19" fillId="0" borderId="0" xfId="0" applyFont="1" applyFill="1" applyBorder="1" applyAlignment="1">
      <alignment horizontal="center" vertical="center"/>
    </xf>
    <xf numFmtId="38" fontId="21" fillId="0" borderId="4" xfId="1" applyFont="1" applyFill="1" applyBorder="1" applyAlignment="1" applyProtection="1">
      <alignment vertical="center"/>
      <protection locked="0"/>
    </xf>
    <xf numFmtId="0" fontId="19" fillId="0" borderId="0" xfId="0" applyFont="1" applyBorder="1" applyAlignment="1">
      <alignment horizontal="center" vertical="center"/>
    </xf>
    <xf numFmtId="0" fontId="14" fillId="3" borderId="33" xfId="2" applyFont="1" applyFill="1" applyBorder="1" applyAlignment="1" applyProtection="1">
      <alignment vertical="center" shrinkToFit="1"/>
      <protection locked="0"/>
    </xf>
    <xf numFmtId="38" fontId="22" fillId="3" borderId="31" xfId="3" applyFont="1" applyFill="1" applyBorder="1" applyAlignment="1" applyProtection="1">
      <alignment vertical="center"/>
      <protection locked="0"/>
    </xf>
    <xf numFmtId="0" fontId="13" fillId="0" borderId="0" xfId="2" applyFont="1" applyFill="1" applyAlignment="1" applyProtection="1">
      <alignment horizontal="left" vertical="center"/>
      <protection locked="0"/>
    </xf>
    <xf numFmtId="0" fontId="13" fillId="0" borderId="0" xfId="2" applyFont="1" applyFill="1" applyAlignment="1" applyProtection="1">
      <alignment horizontal="center" vertical="center"/>
      <protection locked="0"/>
    </xf>
    <xf numFmtId="0" fontId="13" fillId="0" borderId="0" xfId="2" applyFont="1" applyFill="1" applyAlignment="1" applyProtection="1">
      <alignment vertical="center" shrinkToFit="1"/>
      <protection locked="0"/>
    </xf>
    <xf numFmtId="38" fontId="13" fillId="0" borderId="0" xfId="1" applyFont="1" applyFill="1" applyAlignment="1" applyProtection="1">
      <alignment vertical="center"/>
      <protection locked="0"/>
    </xf>
    <xf numFmtId="38" fontId="13" fillId="5" borderId="22" xfId="1" applyFont="1" applyFill="1" applyBorder="1" applyAlignment="1" applyProtection="1">
      <alignment vertical="center"/>
      <protection locked="0"/>
    </xf>
    <xf numFmtId="0" fontId="19" fillId="0" borderId="1" xfId="2" applyFont="1" applyBorder="1" applyAlignment="1" applyProtection="1"/>
    <xf numFmtId="0" fontId="3" fillId="2" borderId="4" xfId="0" applyFont="1" applyFill="1" applyBorder="1">
      <alignment vertical="center"/>
    </xf>
    <xf numFmtId="0" fontId="3" fillId="2" borderId="7" xfId="0" applyFont="1" applyFill="1" applyBorder="1">
      <alignment vertical="center"/>
    </xf>
    <xf numFmtId="0" fontId="7" fillId="0" borderId="2" xfId="2" applyFont="1" applyFill="1" applyBorder="1" applyAlignment="1" applyProtection="1">
      <alignment horizontal="center" vertical="center" wrapText="1"/>
      <protection locked="0"/>
    </xf>
    <xf numFmtId="0" fontId="10" fillId="0" borderId="8" xfId="2" applyFont="1" applyFill="1" applyBorder="1" applyAlignment="1" applyProtection="1">
      <alignment horizontal="center" vertical="center" wrapText="1"/>
      <protection locked="0"/>
    </xf>
    <xf numFmtId="0" fontId="10" fillId="0" borderId="1" xfId="2" applyFont="1" applyFill="1" applyBorder="1" applyAlignment="1" applyProtection="1">
      <alignment horizontal="center" vertical="center" wrapText="1"/>
      <protection locked="0"/>
    </xf>
    <xf numFmtId="0" fontId="10" fillId="0" borderId="17" xfId="2" applyFont="1" applyFill="1" applyBorder="1" applyAlignment="1" applyProtection="1">
      <alignment horizontal="center" vertical="center" wrapText="1"/>
      <protection locked="0"/>
    </xf>
    <xf numFmtId="0" fontId="7" fillId="0" borderId="0" xfId="2" applyFont="1" applyFill="1" applyAlignment="1" applyProtection="1">
      <alignment horizontal="left" vertical="center" shrinkToFit="1"/>
      <protection locked="0"/>
    </xf>
    <xf numFmtId="0" fontId="7" fillId="0" borderId="18" xfId="2" applyFont="1" applyFill="1" applyBorder="1" applyAlignment="1" applyProtection="1">
      <alignment horizontal="left" vertical="center" shrinkToFit="1"/>
      <protection locked="0"/>
    </xf>
    <xf numFmtId="0" fontId="5" fillId="0" borderId="4" xfId="2" applyFont="1" applyFill="1" applyBorder="1" applyAlignment="1" applyProtection="1">
      <alignment horizontal="center" vertical="center"/>
      <protection locked="0"/>
    </xf>
    <xf numFmtId="38" fontId="5" fillId="0" borderId="19" xfId="2" applyNumberFormat="1" applyFont="1" applyFill="1" applyBorder="1" applyAlignment="1" applyProtection="1">
      <alignment horizontal="right" vertical="center"/>
    </xf>
    <xf numFmtId="38" fontId="5" fillId="0" borderId="20" xfId="2" applyNumberFormat="1" applyFont="1" applyFill="1" applyBorder="1" applyAlignment="1" applyProtection="1">
      <alignment horizontal="right" vertical="center"/>
    </xf>
    <xf numFmtId="38" fontId="5" fillId="0" borderId="8" xfId="2" applyNumberFormat="1" applyFont="1" applyFill="1" applyBorder="1" applyAlignment="1" applyProtection="1">
      <alignment horizontal="right" vertical="center"/>
    </xf>
    <xf numFmtId="38" fontId="5" fillId="0" borderId="17" xfId="2" applyNumberFormat="1" applyFont="1" applyFill="1" applyBorder="1" applyAlignment="1" applyProtection="1">
      <alignment horizontal="right" vertical="center"/>
    </xf>
    <xf numFmtId="0" fontId="27" fillId="0" borderId="0" xfId="4" applyFont="1" applyFill="1" applyAlignment="1" applyProtection="1">
      <alignment horizontal="center" vertical="center"/>
      <protection locked="0"/>
    </xf>
    <xf numFmtId="0" fontId="28" fillId="0" borderId="18" xfId="2" applyFont="1" applyFill="1" applyBorder="1" applyAlignment="1" applyProtection="1">
      <alignment horizontal="center" vertical="center"/>
      <protection locked="0"/>
    </xf>
    <xf numFmtId="0" fontId="10" fillId="0" borderId="14" xfId="2" applyFont="1" applyFill="1" applyBorder="1" applyAlignment="1" applyProtection="1">
      <alignment horizontal="left" vertical="center" wrapText="1"/>
      <protection locked="0"/>
    </xf>
    <xf numFmtId="0" fontId="10" fillId="0" borderId="15" xfId="2" applyFont="1" applyFill="1" applyBorder="1" applyAlignment="1" applyProtection="1">
      <alignment horizontal="left" vertical="center" wrapText="1"/>
      <protection locked="0"/>
    </xf>
    <xf numFmtId="0" fontId="10" fillId="0" borderId="16" xfId="2" applyFont="1" applyFill="1" applyBorder="1" applyAlignment="1" applyProtection="1">
      <alignment horizontal="left" vertical="center" wrapText="1"/>
      <protection locked="0"/>
    </xf>
    <xf numFmtId="0" fontId="10" fillId="0" borderId="5" xfId="2" applyFont="1" applyFill="1" applyBorder="1" applyAlignment="1" applyProtection="1">
      <alignment horizontal="left" vertical="center" wrapText="1"/>
      <protection locked="0"/>
    </xf>
    <xf numFmtId="0" fontId="10" fillId="0" borderId="2" xfId="2" applyFont="1" applyFill="1" applyBorder="1" applyAlignment="1" applyProtection="1">
      <alignment horizontal="left" vertical="center" wrapText="1"/>
      <protection locked="0"/>
    </xf>
    <xf numFmtId="0" fontId="10" fillId="0" borderId="6" xfId="2" applyFont="1" applyFill="1" applyBorder="1" applyAlignment="1" applyProtection="1">
      <alignment horizontal="left" vertical="center" wrapText="1"/>
      <protection locked="0"/>
    </xf>
    <xf numFmtId="0" fontId="2" fillId="0" borderId="1" xfId="2" applyBorder="1" applyAlignment="1">
      <alignment horizontal="center" vertical="center"/>
    </xf>
    <xf numFmtId="0" fontId="12" fillId="0" borderId="0" xfId="2" applyFont="1" applyFill="1" applyAlignment="1" applyProtection="1">
      <alignment horizontal="right" vertical="center"/>
      <protection locked="0"/>
    </xf>
    <xf numFmtId="0" fontId="7" fillId="0" borderId="5" xfId="2" applyFont="1" applyFill="1" applyBorder="1" applyAlignment="1" applyProtection="1">
      <alignment horizontal="center" vertical="center" wrapText="1"/>
      <protection locked="0"/>
    </xf>
    <xf numFmtId="0" fontId="7" fillId="0" borderId="2" xfId="2" applyFont="1" applyFill="1" applyBorder="1" applyAlignment="1" applyProtection="1">
      <alignment horizontal="center" vertical="center" wrapText="1"/>
      <protection locked="0"/>
    </xf>
    <xf numFmtId="0" fontId="7" fillId="0" borderId="6" xfId="2" applyFont="1" applyFill="1" applyBorder="1" applyAlignment="1" applyProtection="1">
      <alignment horizontal="center" vertical="center" wrapText="1"/>
      <protection locked="0"/>
    </xf>
    <xf numFmtId="0" fontId="7" fillId="0" borderId="5" xfId="2" applyFont="1" applyFill="1" applyBorder="1" applyAlignment="1" applyProtection="1">
      <alignment horizontal="left" vertical="center" wrapText="1"/>
      <protection locked="0"/>
    </xf>
    <xf numFmtId="0" fontId="7" fillId="0" borderId="2" xfId="2" applyFont="1" applyFill="1" applyBorder="1" applyAlignment="1" applyProtection="1">
      <alignment horizontal="left" vertical="center" wrapText="1"/>
      <protection locked="0"/>
    </xf>
    <xf numFmtId="0" fontId="7" fillId="0" borderId="6" xfId="2" applyFont="1" applyFill="1" applyBorder="1" applyAlignment="1" applyProtection="1">
      <alignment horizontal="left" vertical="center" wrapText="1"/>
      <protection locked="0"/>
    </xf>
    <xf numFmtId="38" fontId="10" fillId="0" borderId="10" xfId="3" applyFont="1" applyFill="1" applyBorder="1" applyAlignment="1" applyProtection="1">
      <alignment vertical="center" wrapText="1"/>
      <protection locked="0"/>
    </xf>
    <xf numFmtId="38" fontId="10" fillId="0" borderId="11" xfId="3" applyFont="1" applyFill="1" applyBorder="1" applyAlignment="1" applyProtection="1">
      <alignment vertical="center" wrapText="1"/>
      <protection locked="0"/>
    </xf>
    <xf numFmtId="38" fontId="10" fillId="0" borderId="12" xfId="3" applyFont="1" applyFill="1" applyBorder="1" applyAlignment="1" applyProtection="1">
      <alignment vertical="center" wrapText="1"/>
      <protection locked="0"/>
    </xf>
    <xf numFmtId="0" fontId="6" fillId="0" borderId="0" xfId="2" applyFont="1" applyFill="1" applyAlignment="1" applyProtection="1">
      <alignment horizontal="center" vertical="center"/>
    </xf>
    <xf numFmtId="14" fontId="7" fillId="0" borderId="1" xfId="2" applyNumberFormat="1" applyFont="1" applyFill="1" applyBorder="1" applyAlignment="1" applyProtection="1">
      <alignment horizontal="right" vertical="center" shrinkToFit="1"/>
      <protection locked="0"/>
    </xf>
    <xf numFmtId="0" fontId="7" fillId="0" borderId="1" xfId="2" applyFont="1" applyFill="1" applyBorder="1" applyAlignment="1" applyProtection="1">
      <alignment horizontal="right" vertical="center" shrinkToFit="1"/>
      <protection locked="0"/>
    </xf>
    <xf numFmtId="0" fontId="5" fillId="0" borderId="2" xfId="2" applyFont="1" applyFill="1" applyBorder="1" applyAlignment="1" applyProtection="1">
      <alignment horizontal="center" vertical="center" shrinkToFit="1"/>
      <protection locked="0"/>
    </xf>
    <xf numFmtId="0" fontId="5" fillId="0" borderId="2" xfId="2" applyFont="1" applyFill="1" applyBorder="1" applyAlignment="1" applyProtection="1">
      <alignment horizontal="left" vertical="center" shrinkToFit="1"/>
      <protection locked="0"/>
    </xf>
    <xf numFmtId="0" fontId="5" fillId="0" borderId="3" xfId="2" applyFont="1" applyFill="1" applyBorder="1" applyAlignment="1" applyProtection="1">
      <alignment horizontal="center" vertical="center"/>
      <protection locked="0"/>
    </xf>
    <xf numFmtId="0" fontId="14" fillId="3" borderId="25" xfId="2" applyFont="1" applyFill="1" applyBorder="1" applyAlignment="1" applyProtection="1">
      <alignment horizontal="center" vertical="center"/>
    </xf>
    <xf numFmtId="0" fontId="14" fillId="3" borderId="32" xfId="2" applyFont="1" applyFill="1" applyBorder="1" applyAlignment="1" applyProtection="1">
      <alignment horizontal="center" vertical="center"/>
    </xf>
    <xf numFmtId="0" fontId="13" fillId="0" borderId="21" xfId="2" applyFont="1" applyFill="1" applyBorder="1" applyAlignment="1" applyProtection="1">
      <alignment horizontal="center" vertical="center"/>
      <protection locked="0"/>
    </xf>
    <xf numFmtId="0" fontId="13" fillId="0" borderId="22" xfId="2" applyFont="1" applyFill="1" applyBorder="1" applyAlignment="1" applyProtection="1">
      <alignment horizontal="center" vertical="center"/>
      <protection locked="0"/>
    </xf>
  </cellXfs>
  <cellStyles count="17">
    <cellStyle name="ハイパーリンク" xfId="4" builtinId="8"/>
    <cellStyle name="桁区切り" xfId="1" builtinId="6"/>
    <cellStyle name="桁区切り 2" xfId="5"/>
    <cellStyle name="桁区切り 2 2" xfId="6"/>
    <cellStyle name="桁区切り 2 3" xfId="7"/>
    <cellStyle name="桁区切り 3" xfId="8"/>
    <cellStyle name="桁区切り 4" xfId="9"/>
    <cellStyle name="桁区切り 5" xfId="3"/>
    <cellStyle name="通貨 2" xfId="10"/>
    <cellStyle name="標準" xfId="0" builtinId="0"/>
    <cellStyle name="標準 2" xfId="11"/>
    <cellStyle name="標準 2 2" xfId="12"/>
    <cellStyle name="標準 2 2 2" xfId="13"/>
    <cellStyle name="標準 3" xfId="14"/>
    <cellStyle name="標準 4" xfId="15"/>
    <cellStyle name="標準 5" xfId="16"/>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90280</xdr:colOff>
      <xdr:row>4</xdr:row>
      <xdr:rowOff>18490</xdr:rowOff>
    </xdr:from>
    <xdr:to>
      <xdr:col>0</xdr:col>
      <xdr:colOff>1023730</xdr:colOff>
      <xdr:row>5</xdr:row>
      <xdr:rowOff>683</xdr:rowOff>
    </xdr:to>
    <xdr:sp macro="" textlink="">
      <xdr:nvSpPr>
        <xdr:cNvPr id="17" name="円/楕円 16">
          <a:extLst>
            <a:ext uri="{FF2B5EF4-FFF2-40B4-BE49-F238E27FC236}">
              <a16:creationId xmlns:a16="http://schemas.microsoft.com/office/drawing/2014/main" xmlns="" id="{00000000-0008-0000-0000-000011000000}"/>
            </a:ext>
          </a:extLst>
        </xdr:cNvPr>
        <xdr:cNvSpPr/>
      </xdr:nvSpPr>
      <xdr:spPr>
        <a:xfrm>
          <a:off x="90280" y="1217812"/>
          <a:ext cx="933450" cy="3333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6163</xdr:colOff>
      <xdr:row>2</xdr:row>
      <xdr:rowOff>123825</xdr:rowOff>
    </xdr:from>
    <xdr:ext cx="2098862" cy="495300"/>
    <xdr:sp macro="" textlink="">
      <xdr:nvSpPr>
        <xdr:cNvPr id="19" name="角丸四角形吹き出し 18">
          <a:extLst>
            <a:ext uri="{FF2B5EF4-FFF2-40B4-BE49-F238E27FC236}">
              <a16:creationId xmlns:a16="http://schemas.microsoft.com/office/drawing/2014/main" xmlns="" id="{00000000-0008-0000-0000-000013000000}"/>
            </a:ext>
          </a:extLst>
        </xdr:cNvPr>
        <xdr:cNvSpPr/>
      </xdr:nvSpPr>
      <xdr:spPr>
        <a:xfrm>
          <a:off x="8816788" y="695325"/>
          <a:ext cx="2098862" cy="495300"/>
        </a:xfrm>
        <a:prstGeom prst="wedgeRoundRectCallout">
          <a:avLst>
            <a:gd name="adj1" fmla="val -71961"/>
            <a:gd name="adj2" fmla="val 896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800"/>
            <a:t>①提出日付、協会名、作成担当者を記入し、協会印を押印してください。</a:t>
          </a:r>
        </a:p>
      </xdr:txBody>
    </xdr:sp>
    <xdr:clientData/>
  </xdr:oneCellAnchor>
  <xdr:twoCellAnchor>
    <xdr:from>
      <xdr:col>6</xdr:col>
      <xdr:colOff>522194</xdr:colOff>
      <xdr:row>10</xdr:row>
      <xdr:rowOff>145115</xdr:rowOff>
    </xdr:from>
    <xdr:to>
      <xdr:col>14</xdr:col>
      <xdr:colOff>139212</xdr:colOff>
      <xdr:row>13</xdr:row>
      <xdr:rowOff>286309</xdr:rowOff>
    </xdr:to>
    <xdr:sp macro="" textlink="">
      <xdr:nvSpPr>
        <xdr:cNvPr id="20" name="角丸四角形吹き出し 19">
          <a:extLst>
            <a:ext uri="{FF2B5EF4-FFF2-40B4-BE49-F238E27FC236}">
              <a16:creationId xmlns:a16="http://schemas.microsoft.com/office/drawing/2014/main" xmlns="" id="{00000000-0008-0000-0000-000014000000}"/>
            </a:ext>
          </a:extLst>
        </xdr:cNvPr>
        <xdr:cNvSpPr/>
      </xdr:nvSpPr>
      <xdr:spPr>
        <a:xfrm>
          <a:off x="8770844" y="3278840"/>
          <a:ext cx="3236518" cy="1055594"/>
        </a:xfrm>
        <a:prstGeom prst="wedgeRoundRectCallout">
          <a:avLst>
            <a:gd name="adj1" fmla="val -149379"/>
            <a:gd name="adj2" fmla="val 3029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②</a:t>
          </a:r>
          <a:r>
            <a:rPr kumimoji="1" lang="en-US" altLang="ja-JP" sz="800"/>
            <a:t>[</a:t>
          </a:r>
          <a:r>
            <a:rPr kumimoji="1" lang="ja-JP" altLang="en-US" sz="800"/>
            <a:t>ファンド</a:t>
          </a:r>
          <a:r>
            <a:rPr kumimoji="1" lang="en-US" altLang="ja-JP" sz="800"/>
            <a:t>B</a:t>
          </a:r>
          <a:r>
            <a:rPr kumimoji="1" lang="ja-JP" altLang="en-US" sz="800"/>
            <a:t>交付金額</a:t>
          </a:r>
          <a:r>
            <a:rPr kumimoji="1" lang="en-US" altLang="ja-JP" sz="800"/>
            <a:t>]</a:t>
          </a:r>
        </a:p>
        <a:p>
          <a:pPr algn="l"/>
          <a:r>
            <a:rPr kumimoji="1" lang="ja-JP" altLang="en-US" sz="800"/>
            <a:t>●中間報告・・・</a:t>
          </a:r>
          <a:r>
            <a:rPr kumimoji="1" lang="en-US" altLang="ja-JP" sz="800"/>
            <a:t>(1)</a:t>
          </a:r>
          <a:r>
            <a:rPr kumimoji="1" lang="ja-JP" altLang="en-US" sz="800"/>
            <a:t>に</a:t>
          </a:r>
          <a:r>
            <a:rPr kumimoji="1" lang="en-US" altLang="ja-JP" sz="800"/>
            <a:t>JBA</a:t>
          </a:r>
          <a:r>
            <a:rPr kumimoji="1" lang="ja-JP" altLang="en-US" sz="800"/>
            <a:t>から交付された金額のみ</a:t>
          </a:r>
          <a:endParaRPr kumimoji="1" lang="en-US" altLang="ja-JP" sz="800"/>
        </a:p>
        <a:p>
          <a:pPr algn="l"/>
          <a:r>
            <a:rPr kumimoji="1" lang="ja-JP" altLang="en-US" sz="800"/>
            <a:t>●最終報告・・・</a:t>
          </a:r>
          <a:r>
            <a:rPr kumimoji="1" lang="en-US" altLang="ja-JP" sz="800"/>
            <a:t>(2)</a:t>
          </a:r>
          <a:r>
            <a:rPr kumimoji="1" lang="ja-JP" altLang="en-US" sz="800"/>
            <a:t>に中間報告後ＪＢＡからファンド</a:t>
          </a:r>
          <a:r>
            <a:rPr kumimoji="1" lang="en-US" altLang="ja-JP" sz="800"/>
            <a:t>B</a:t>
          </a:r>
          <a:r>
            <a:rPr kumimoji="1" lang="ja-JP" altLang="en-US" sz="800"/>
            <a:t>として確定報告を受けた金額を、</a:t>
          </a:r>
          <a:r>
            <a:rPr kumimoji="1" lang="en-US" altLang="ja-JP" sz="800"/>
            <a:t>(3)</a:t>
          </a:r>
          <a:r>
            <a:rPr kumimoji="1" lang="ja-JP" altLang="en-US" sz="800"/>
            <a:t>には</a:t>
          </a:r>
          <a:r>
            <a:rPr kumimoji="1" lang="en-US" altLang="ja-JP" sz="800"/>
            <a:t>JBA</a:t>
          </a:r>
          <a:r>
            <a:rPr kumimoji="1" lang="ja-JP" altLang="en-US" sz="800"/>
            <a:t>から</a:t>
          </a:r>
          <a:r>
            <a:rPr kumimoji="1" lang="en-US" altLang="ja-JP" sz="800"/>
            <a:t>2</a:t>
          </a:r>
          <a:r>
            <a:rPr kumimoji="1" lang="ja-JP" altLang="en-US" sz="800"/>
            <a:t>回目に交付された金額を記入してください。</a:t>
          </a:r>
          <a:endParaRPr kumimoji="1" lang="en-US" altLang="ja-JP" sz="800"/>
        </a:p>
      </xdr:txBody>
    </xdr:sp>
    <xdr:clientData/>
  </xdr:twoCellAnchor>
  <xdr:twoCellAnchor>
    <xdr:from>
      <xdr:col>2</xdr:col>
      <xdr:colOff>291354</xdr:colOff>
      <xdr:row>18</xdr:row>
      <xdr:rowOff>7845</xdr:rowOff>
    </xdr:from>
    <xdr:to>
      <xdr:col>3</xdr:col>
      <xdr:colOff>409016</xdr:colOff>
      <xdr:row>23</xdr:row>
      <xdr:rowOff>185457</xdr:rowOff>
    </xdr:to>
    <xdr:sp macro="" textlink="">
      <xdr:nvSpPr>
        <xdr:cNvPr id="21" name="円形吹き出し 20">
          <a:extLst>
            <a:ext uri="{FF2B5EF4-FFF2-40B4-BE49-F238E27FC236}">
              <a16:creationId xmlns:a16="http://schemas.microsoft.com/office/drawing/2014/main" xmlns="" id="{00000000-0008-0000-0000-000015000000}"/>
            </a:ext>
          </a:extLst>
        </xdr:cNvPr>
        <xdr:cNvSpPr/>
      </xdr:nvSpPr>
      <xdr:spPr>
        <a:xfrm>
          <a:off x="2767854" y="5579970"/>
          <a:ext cx="2232212" cy="1701612"/>
        </a:xfrm>
        <a:prstGeom prst="wedgeEllipseCallout">
          <a:avLst>
            <a:gd name="adj1" fmla="val -62123"/>
            <a:gd name="adj2" fmla="val -8514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入力例は、第</a:t>
          </a:r>
          <a:r>
            <a:rPr kumimoji="1" lang="en-US" altLang="ja-JP" sz="800"/>
            <a:t>1</a:t>
          </a:r>
          <a:r>
            <a:rPr kumimoji="1" lang="ja-JP" altLang="en-US" sz="800"/>
            <a:t>回目の交付金額で</a:t>
          </a:r>
          <a:r>
            <a:rPr kumimoji="1" lang="en-US" altLang="ja-JP" sz="800"/>
            <a:t>195</a:t>
          </a:r>
          <a:r>
            <a:rPr kumimoji="1" lang="ja-JP" altLang="en-US" sz="800"/>
            <a:t>万円使用が確定し、残額</a:t>
          </a:r>
          <a:r>
            <a:rPr kumimoji="1" lang="en-US" altLang="ja-JP" sz="800"/>
            <a:t>5</a:t>
          </a:r>
          <a:r>
            <a:rPr kumimoji="1" lang="ja-JP" altLang="en-US" sz="800"/>
            <a:t>万円</a:t>
          </a:r>
          <a:r>
            <a:rPr kumimoji="1" lang="en-US" altLang="ja-JP" sz="800"/>
            <a:t>+</a:t>
          </a:r>
          <a:r>
            <a:rPr kumimoji="1" lang="ja-JP" altLang="en-US" sz="800"/>
            <a:t>第</a:t>
          </a:r>
          <a:r>
            <a:rPr kumimoji="1" lang="en-US" altLang="ja-JP" sz="800"/>
            <a:t>2</a:t>
          </a:r>
          <a:r>
            <a:rPr kumimoji="1" lang="ja-JP" altLang="en-US" sz="800"/>
            <a:t>回目の交付金額</a:t>
          </a:r>
          <a:r>
            <a:rPr kumimoji="1" lang="en-US" altLang="ja-JP" sz="800"/>
            <a:t>100</a:t>
          </a:r>
          <a:r>
            <a:rPr kumimoji="1" lang="ja-JP" altLang="en-US" sz="800"/>
            <a:t>万円の計</a:t>
          </a:r>
          <a:r>
            <a:rPr kumimoji="1" lang="en-US" altLang="ja-JP" sz="800"/>
            <a:t>105</a:t>
          </a:r>
          <a:r>
            <a:rPr kumimoji="1" lang="ja-JP" altLang="en-US" sz="800"/>
            <a:t>万円が最終報告時に使用できる金額ということを意味しています。</a:t>
          </a:r>
          <a:endParaRPr kumimoji="1" lang="en-US" altLang="ja-JP" sz="800"/>
        </a:p>
      </xdr:txBody>
    </xdr:sp>
    <xdr:clientData/>
  </xdr:twoCellAnchor>
  <xdr:twoCellAnchor>
    <xdr:from>
      <xdr:col>6</xdr:col>
      <xdr:colOff>149038</xdr:colOff>
      <xdr:row>17</xdr:row>
      <xdr:rowOff>235882</xdr:rowOff>
    </xdr:from>
    <xdr:to>
      <xdr:col>14</xdr:col>
      <xdr:colOff>95250</xdr:colOff>
      <xdr:row>20</xdr:row>
      <xdr:rowOff>76199</xdr:rowOff>
    </xdr:to>
    <xdr:sp macro="" textlink="">
      <xdr:nvSpPr>
        <xdr:cNvPr id="22" name="角丸四角形吹き出し 21">
          <a:extLst>
            <a:ext uri="{FF2B5EF4-FFF2-40B4-BE49-F238E27FC236}">
              <a16:creationId xmlns:a16="http://schemas.microsoft.com/office/drawing/2014/main" xmlns="" id="{00000000-0008-0000-0000-000016000000}"/>
            </a:ext>
          </a:extLst>
        </xdr:cNvPr>
        <xdr:cNvSpPr/>
      </xdr:nvSpPr>
      <xdr:spPr>
        <a:xfrm>
          <a:off x="8397688" y="5503207"/>
          <a:ext cx="3565712" cy="754717"/>
        </a:xfrm>
        <a:prstGeom prst="wedgeRoundRectCallout">
          <a:avLst>
            <a:gd name="adj1" fmla="val -73497"/>
            <a:gd name="adj2" fmla="val -2255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800"/>
            <a:t>④</a:t>
          </a:r>
          <a:r>
            <a:rPr kumimoji="1" lang="en-US" altLang="ja-JP" sz="800"/>
            <a:t>[</a:t>
          </a:r>
          <a:r>
            <a:rPr kumimoji="1" lang="ja-JP" altLang="en-US" sz="800"/>
            <a:t>今回支出報告金額</a:t>
          </a:r>
          <a:r>
            <a:rPr kumimoji="1" lang="en-US" altLang="ja-JP" sz="800"/>
            <a:t>]</a:t>
          </a:r>
        </a:p>
        <a:p>
          <a:pPr algn="l"/>
          <a:r>
            <a:rPr kumimoji="1" lang="ja-JP" altLang="en-US" sz="800"/>
            <a:t>右の勘定科目別集計表の金額が自動的に入力されますので記入不要です。念のため誤りがないかご確認ください。</a:t>
          </a:r>
          <a:endParaRPr kumimoji="1" lang="en-US" altLang="ja-JP" sz="800"/>
        </a:p>
        <a:p>
          <a:pPr algn="l"/>
          <a:r>
            <a:rPr kumimoji="1" lang="ja-JP" altLang="en-US" sz="800"/>
            <a:t>摘要</a:t>
          </a:r>
          <a:r>
            <a:rPr kumimoji="1" lang="en-US" altLang="ja-JP" sz="800"/>
            <a:t>/</a:t>
          </a:r>
          <a:r>
            <a:rPr kumimoji="1" lang="ja-JP" altLang="en-US" sz="800"/>
            <a:t>備考欄は適宜ご記入ください。</a:t>
          </a:r>
          <a:endParaRPr kumimoji="1" lang="en-US" altLang="ja-JP" sz="800"/>
        </a:p>
      </xdr:txBody>
    </xdr:sp>
    <xdr:clientData/>
  </xdr:twoCellAnchor>
  <xdr:twoCellAnchor>
    <xdr:from>
      <xdr:col>6</xdr:col>
      <xdr:colOff>110938</xdr:colOff>
      <xdr:row>14</xdr:row>
      <xdr:rowOff>171450</xdr:rowOff>
    </xdr:from>
    <xdr:to>
      <xdr:col>14</xdr:col>
      <xdr:colOff>123825</xdr:colOff>
      <xdr:row>16</xdr:row>
      <xdr:rowOff>189379</xdr:rowOff>
    </xdr:to>
    <xdr:sp macro="" textlink="">
      <xdr:nvSpPr>
        <xdr:cNvPr id="23" name="角丸四角形 22">
          <a:extLst>
            <a:ext uri="{FF2B5EF4-FFF2-40B4-BE49-F238E27FC236}">
              <a16:creationId xmlns:a16="http://schemas.microsoft.com/office/drawing/2014/main" xmlns="" id="{00000000-0008-0000-0000-000017000000}"/>
            </a:ext>
          </a:extLst>
        </xdr:cNvPr>
        <xdr:cNvSpPr/>
      </xdr:nvSpPr>
      <xdr:spPr>
        <a:xfrm>
          <a:off x="8359588" y="4524375"/>
          <a:ext cx="3632387" cy="62752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③別ｼｰﾄ「支出明細書」を作成してください。</a:t>
          </a:r>
          <a:endParaRPr kumimoji="1" lang="en-US" altLang="ja-JP" sz="800"/>
        </a:p>
        <a:p>
          <a:pPr algn="l"/>
          <a:r>
            <a:rPr kumimoji="1" lang="ja-JP" altLang="en-US" sz="800"/>
            <a:t>支出明細書の作成方法は「支出明細書</a:t>
          </a:r>
          <a:r>
            <a:rPr kumimoji="1" lang="en-US" altLang="ja-JP" sz="800"/>
            <a:t>B</a:t>
          </a:r>
          <a:r>
            <a:rPr kumimoji="1" lang="ja-JP" altLang="en-US" sz="800"/>
            <a:t>見本」をご確認ください。</a:t>
          </a:r>
        </a:p>
      </xdr:txBody>
    </xdr:sp>
    <xdr:clientData/>
  </xdr:twoCellAnchor>
  <xdr:twoCellAnchor>
    <xdr:from>
      <xdr:col>6</xdr:col>
      <xdr:colOff>91889</xdr:colOff>
      <xdr:row>21</xdr:row>
      <xdr:rowOff>281829</xdr:rowOff>
    </xdr:from>
    <xdr:to>
      <xdr:col>14</xdr:col>
      <xdr:colOff>133351</xdr:colOff>
      <xdr:row>26</xdr:row>
      <xdr:rowOff>266701</xdr:rowOff>
    </xdr:to>
    <xdr:sp macro="" textlink="">
      <xdr:nvSpPr>
        <xdr:cNvPr id="24" name="角丸四角形 23">
          <a:extLst>
            <a:ext uri="{FF2B5EF4-FFF2-40B4-BE49-F238E27FC236}">
              <a16:creationId xmlns:a16="http://schemas.microsoft.com/office/drawing/2014/main" xmlns="" id="{00000000-0008-0000-0000-000018000000}"/>
            </a:ext>
          </a:extLst>
        </xdr:cNvPr>
        <xdr:cNvSpPr/>
      </xdr:nvSpPr>
      <xdr:spPr>
        <a:xfrm>
          <a:off x="8340539" y="6768354"/>
          <a:ext cx="3660962" cy="150887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⑤提出方法</a:t>
          </a:r>
          <a:endParaRPr kumimoji="1" lang="en-US" altLang="ja-JP" sz="800"/>
        </a:p>
        <a:p>
          <a:pPr algn="l"/>
          <a:r>
            <a:rPr kumimoji="1" lang="ja-JP" altLang="en-US" sz="800"/>
            <a:t>・「ファンド</a:t>
          </a:r>
          <a:r>
            <a:rPr kumimoji="1" lang="en-US" altLang="ja-JP" sz="800"/>
            <a:t>B</a:t>
          </a:r>
          <a:r>
            <a:rPr kumimoji="1" lang="ja-JP" altLang="en-US" sz="800"/>
            <a:t>交付金使途報告書」と「支出明細書」をプリントアウトし、領収書のコピーと一緒に</a:t>
          </a:r>
          <a:r>
            <a:rPr kumimoji="1" lang="en-US" altLang="ja-JP" sz="800"/>
            <a:t>JBA</a:t>
          </a:r>
          <a:r>
            <a:rPr kumimoji="1" lang="ja-JP" altLang="en-US" sz="800"/>
            <a:t>改革推進室宛に郵送してください。</a:t>
          </a:r>
          <a:endParaRPr kumimoji="1" lang="en-US" altLang="ja-JP" sz="800"/>
        </a:p>
        <a:p>
          <a:pPr algn="l"/>
          <a:endParaRPr kumimoji="1" lang="en-US" altLang="ja-JP" sz="800"/>
        </a:p>
        <a:p>
          <a:pPr algn="l"/>
          <a:r>
            <a:rPr kumimoji="1" lang="ja-JP" altLang="en-US" sz="800"/>
            <a:t>・「ファンド</a:t>
          </a:r>
          <a:r>
            <a:rPr kumimoji="1" lang="en-US" altLang="ja-JP" sz="800"/>
            <a:t>B</a:t>
          </a:r>
          <a:r>
            <a:rPr kumimoji="1" lang="ja-JP" altLang="en-US" sz="800"/>
            <a:t>交付金使途報告書」と「支出明細書」のエクセルデータを送信してください。</a:t>
          </a:r>
          <a:endParaRPr kumimoji="1" lang="en-US" altLang="ja-JP" sz="800"/>
        </a:p>
        <a:p>
          <a:pPr algn="l"/>
          <a:endParaRPr kumimoji="1" lang="ja-JP" altLang="en-US" sz="800"/>
        </a:p>
      </xdr:txBody>
    </xdr:sp>
    <xdr:clientData/>
  </xdr:twoCellAnchor>
  <xdr:twoCellAnchor>
    <xdr:from>
      <xdr:col>17</xdr:col>
      <xdr:colOff>146538</xdr:colOff>
      <xdr:row>0</xdr:row>
      <xdr:rowOff>127000</xdr:rowOff>
    </xdr:from>
    <xdr:to>
      <xdr:col>19</xdr:col>
      <xdr:colOff>587375</xdr:colOff>
      <xdr:row>2</xdr:row>
      <xdr:rowOff>251907</xdr:rowOff>
    </xdr:to>
    <xdr:sp macro="" textlink="">
      <xdr:nvSpPr>
        <xdr:cNvPr id="25" name="角丸四角形 24">
          <a:extLst>
            <a:ext uri="{FF2B5EF4-FFF2-40B4-BE49-F238E27FC236}">
              <a16:creationId xmlns:a16="http://schemas.microsoft.com/office/drawing/2014/main" xmlns="" id="{00000000-0008-0000-0000-000019000000}"/>
            </a:ext>
          </a:extLst>
        </xdr:cNvPr>
        <xdr:cNvSpPr/>
      </xdr:nvSpPr>
      <xdr:spPr>
        <a:xfrm>
          <a:off x="14068913" y="127000"/>
          <a:ext cx="1806087" cy="696407"/>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t>見本</a:t>
          </a:r>
        </a:p>
      </xdr:txBody>
    </xdr:sp>
    <xdr:clientData/>
  </xdr:twoCellAnchor>
  <xdr:oneCellAnchor>
    <xdr:from>
      <xdr:col>6</xdr:col>
      <xdr:colOff>85725</xdr:colOff>
      <xdr:row>39</xdr:row>
      <xdr:rowOff>9524</xdr:rowOff>
    </xdr:from>
    <xdr:ext cx="2409825" cy="681017"/>
    <xdr:sp macro="" textlink="">
      <xdr:nvSpPr>
        <xdr:cNvPr id="26" name="円形吹き出し 25">
          <a:extLst>
            <a:ext uri="{FF2B5EF4-FFF2-40B4-BE49-F238E27FC236}">
              <a16:creationId xmlns:a16="http://schemas.microsoft.com/office/drawing/2014/main" xmlns="" id="{00000000-0008-0000-0000-00001A000000}"/>
            </a:ext>
          </a:extLst>
        </xdr:cNvPr>
        <xdr:cNvSpPr/>
      </xdr:nvSpPr>
      <xdr:spPr>
        <a:xfrm>
          <a:off x="8334375" y="11982449"/>
          <a:ext cx="2409825" cy="681017"/>
        </a:xfrm>
        <a:prstGeom prst="wedgeEllipseCallout">
          <a:avLst>
            <a:gd name="adj1" fmla="val -70935"/>
            <a:gd name="adj2" fmla="val 45977"/>
          </a:avLst>
        </a:prstGeom>
        <a:solidFill>
          <a:sysClr val="window" lastClr="FFFFFF"/>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spAutoFit/>
        </a:bodyPr>
        <a:lstStyle/>
        <a:p>
          <a:pPr algn="l"/>
          <a:r>
            <a:rPr kumimoji="1" lang="ja-JP" altLang="en-US" sz="800">
              <a:solidFill>
                <a:sysClr val="windowText" lastClr="000000"/>
              </a:solidFill>
            </a:rPr>
            <a:t>収支差額は自動計算されますので入力不要です。</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oneCellAnchor>
  <xdr:twoCellAnchor editAs="oneCell">
    <xdr:from>
      <xdr:col>1</xdr:col>
      <xdr:colOff>0</xdr:colOff>
      <xdr:row>46</xdr:row>
      <xdr:rowOff>0</xdr:rowOff>
    </xdr:from>
    <xdr:to>
      <xdr:col>4</xdr:col>
      <xdr:colOff>914400</xdr:colOff>
      <xdr:row>51</xdr:row>
      <xdr:rowOff>34497</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13465969"/>
          <a:ext cx="5022056" cy="867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108857</xdr:colOff>
      <xdr:row>3</xdr:row>
      <xdr:rowOff>217714</xdr:rowOff>
    </xdr:from>
    <xdr:to>
      <xdr:col>9</xdr:col>
      <xdr:colOff>707572</xdr:colOff>
      <xdr:row>6</xdr:row>
      <xdr:rowOff>68035</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9814832" y="2132239"/>
          <a:ext cx="1398815" cy="593271"/>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　　　</a:t>
          </a:r>
          <a:r>
            <a:rPr kumimoji="1" lang="en-US" altLang="ja-JP" sz="1100"/>
            <a:t>JBA</a:t>
          </a:r>
          <a:r>
            <a:rPr kumimoji="1" lang="ja-JP" altLang="en-US" sz="1100"/>
            <a:t>使用欄</a:t>
          </a:r>
          <a:endParaRPr kumimoji="1" lang="en-US" altLang="ja-JP" sz="1100"/>
        </a:p>
        <a:p>
          <a:pPr algn="l"/>
          <a:r>
            <a:rPr kumimoji="1" lang="ja-JP" altLang="en-US" sz="1100"/>
            <a:t>　　　（入力不要）</a:t>
          </a:r>
        </a:p>
      </xdr:txBody>
    </xdr:sp>
    <xdr:clientData/>
  </xdr:twoCellAnchor>
  <xdr:twoCellAnchor>
    <xdr:from>
      <xdr:col>1</xdr:col>
      <xdr:colOff>13015</xdr:colOff>
      <xdr:row>14</xdr:row>
      <xdr:rowOff>43780</xdr:rowOff>
    </xdr:from>
    <xdr:to>
      <xdr:col>4</xdr:col>
      <xdr:colOff>778566</xdr:colOff>
      <xdr:row>18</xdr:row>
      <xdr:rowOff>82827</xdr:rowOff>
    </xdr:to>
    <xdr:sp macro="" textlink="">
      <xdr:nvSpPr>
        <xdr:cNvPr id="3" name="角丸四角形吹き出し 2">
          <a:extLst>
            <a:ext uri="{FF2B5EF4-FFF2-40B4-BE49-F238E27FC236}">
              <a16:creationId xmlns:a16="http://schemas.microsoft.com/office/drawing/2014/main" xmlns="" id="{00000000-0008-0000-0100-000003000000}"/>
            </a:ext>
          </a:extLst>
        </xdr:cNvPr>
        <xdr:cNvSpPr/>
      </xdr:nvSpPr>
      <xdr:spPr>
        <a:xfrm>
          <a:off x="374965" y="4025230"/>
          <a:ext cx="2699126" cy="1029647"/>
        </a:xfrm>
        <a:prstGeom prst="wedgeRoundRectCallout">
          <a:avLst>
            <a:gd name="adj1" fmla="val -20057"/>
            <a:gd name="adj2" fmla="val -12422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u="sng"/>
            <a:t>科目</a:t>
          </a:r>
          <a:endParaRPr kumimoji="1" lang="en-US" altLang="ja-JP" sz="800" u="sng"/>
        </a:p>
        <a:p>
          <a:pPr algn="l"/>
          <a:r>
            <a:rPr kumimoji="1" lang="ja-JP" altLang="en-US" sz="800"/>
            <a:t>科目欄のセルにカーソルを合わせ、▼で表示される科目の中から選択してください。（科目は「対象経費の勘定科目」を参照ください。）</a:t>
          </a:r>
        </a:p>
      </xdr:txBody>
    </xdr:sp>
    <xdr:clientData/>
  </xdr:twoCellAnchor>
  <xdr:oneCellAnchor>
    <xdr:from>
      <xdr:col>4</xdr:col>
      <xdr:colOff>1347105</xdr:colOff>
      <xdr:row>11</xdr:row>
      <xdr:rowOff>176895</xdr:rowOff>
    </xdr:from>
    <xdr:ext cx="3328308" cy="830937"/>
    <xdr:sp macro="" textlink="">
      <xdr:nvSpPr>
        <xdr:cNvPr id="4" name="角丸四角形吹き出し 3">
          <a:extLst>
            <a:ext uri="{FF2B5EF4-FFF2-40B4-BE49-F238E27FC236}">
              <a16:creationId xmlns:a16="http://schemas.microsoft.com/office/drawing/2014/main" xmlns="" id="{00000000-0008-0000-0100-000004000000}"/>
            </a:ext>
          </a:extLst>
        </xdr:cNvPr>
        <xdr:cNvSpPr/>
      </xdr:nvSpPr>
      <xdr:spPr>
        <a:xfrm>
          <a:off x="2842530" y="3891645"/>
          <a:ext cx="3328308" cy="830937"/>
        </a:xfrm>
        <a:prstGeom prst="wedgeRoundRectCallout">
          <a:avLst>
            <a:gd name="adj1" fmla="val -48053"/>
            <a:gd name="adj2" fmla="val -26708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800" u="sng"/>
            <a:t>支払先</a:t>
          </a:r>
          <a:endParaRPr kumimoji="1" lang="en-US" altLang="ja-JP" sz="800" u="sng"/>
        </a:p>
        <a:p>
          <a:pPr algn="l"/>
          <a:r>
            <a:rPr kumimoji="1" lang="ja-JP" altLang="en-US" sz="800"/>
            <a:t>請求書や領収書に記載されている支払先・受領者を記入してください。</a:t>
          </a:r>
          <a:endParaRPr kumimoji="1" lang="en-US" altLang="ja-JP" sz="800"/>
        </a:p>
        <a:p>
          <a:pPr algn="l"/>
          <a:r>
            <a:rPr kumimoji="1" lang="ja-JP" altLang="en-US" sz="800"/>
            <a:t>理事会などで複数者に支払った際は、代表者他○名と記載し、別紙精算書に明細を作成してください。</a:t>
          </a:r>
          <a:endParaRPr kumimoji="1" lang="en-US" altLang="ja-JP" sz="800"/>
        </a:p>
        <a:p>
          <a:pPr algn="l"/>
          <a:endParaRPr kumimoji="1" lang="ja-JP" altLang="en-US" sz="800"/>
        </a:p>
      </xdr:txBody>
    </xdr:sp>
    <xdr:clientData/>
  </xdr:oneCellAnchor>
  <xdr:twoCellAnchor>
    <xdr:from>
      <xdr:col>5</xdr:col>
      <xdr:colOff>1401537</xdr:colOff>
      <xdr:row>4</xdr:row>
      <xdr:rowOff>217715</xdr:rowOff>
    </xdr:from>
    <xdr:to>
      <xdr:col>5</xdr:col>
      <xdr:colOff>2971801</xdr:colOff>
      <xdr:row>7</xdr:row>
      <xdr:rowOff>122466</xdr:rowOff>
    </xdr:to>
    <xdr:sp macro="" textlink="">
      <xdr:nvSpPr>
        <xdr:cNvPr id="6" name="角丸四角形吹き出し 5">
          <a:extLst>
            <a:ext uri="{FF2B5EF4-FFF2-40B4-BE49-F238E27FC236}">
              <a16:creationId xmlns:a16="http://schemas.microsoft.com/office/drawing/2014/main" xmlns="" id="{00000000-0008-0000-0100-000006000000}"/>
            </a:ext>
          </a:extLst>
        </xdr:cNvPr>
        <xdr:cNvSpPr/>
      </xdr:nvSpPr>
      <xdr:spPr>
        <a:xfrm>
          <a:off x="6249762" y="2379890"/>
          <a:ext cx="1570264" cy="647701"/>
        </a:xfrm>
        <a:prstGeom prst="wedgeRoundRectCallout">
          <a:avLst>
            <a:gd name="adj1" fmla="val -29276"/>
            <a:gd name="adj2" fmla="val -11622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u="sng"/>
            <a:t>内容</a:t>
          </a:r>
          <a:endParaRPr kumimoji="1" lang="en-US" altLang="ja-JP" sz="800" u="sng"/>
        </a:p>
        <a:p>
          <a:pPr algn="l"/>
          <a:r>
            <a:rPr kumimoji="1" lang="ja-JP" altLang="en-US" sz="800"/>
            <a:t>明細等を記入してください</a:t>
          </a:r>
          <a:r>
            <a:rPr kumimoji="1" lang="ja-JP" altLang="en-US" sz="1100"/>
            <a:t>。</a:t>
          </a:r>
        </a:p>
      </xdr:txBody>
    </xdr:sp>
    <xdr:clientData/>
  </xdr:twoCellAnchor>
  <xdr:oneCellAnchor>
    <xdr:from>
      <xdr:col>5</xdr:col>
      <xdr:colOff>2241037</xdr:colOff>
      <xdr:row>9</xdr:row>
      <xdr:rowOff>81051</xdr:rowOff>
    </xdr:from>
    <xdr:ext cx="1351189" cy="576174"/>
    <xdr:sp macro="" textlink="">
      <xdr:nvSpPr>
        <xdr:cNvPr id="7" name="角丸四角形吹き出し 6">
          <a:extLst>
            <a:ext uri="{FF2B5EF4-FFF2-40B4-BE49-F238E27FC236}">
              <a16:creationId xmlns:a16="http://schemas.microsoft.com/office/drawing/2014/main" xmlns="" id="{00000000-0008-0000-0100-000007000000}"/>
            </a:ext>
          </a:extLst>
        </xdr:cNvPr>
        <xdr:cNvSpPr/>
      </xdr:nvSpPr>
      <xdr:spPr>
        <a:xfrm>
          <a:off x="6384412" y="3300501"/>
          <a:ext cx="1351189" cy="576174"/>
        </a:xfrm>
        <a:prstGeom prst="wedgeRoundRectCallout">
          <a:avLst>
            <a:gd name="adj1" fmla="val 62871"/>
            <a:gd name="adj2" fmla="val -33333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800" u="sng"/>
            <a:t>支出金額</a:t>
          </a:r>
          <a:endParaRPr kumimoji="1" lang="en-US" altLang="ja-JP" sz="800" u="sng"/>
        </a:p>
        <a:p>
          <a:pPr algn="l"/>
          <a:r>
            <a:rPr kumimoji="1" lang="ja-JP" altLang="en-US" sz="800"/>
            <a:t>金額を記入してください。</a:t>
          </a:r>
        </a:p>
      </xdr:txBody>
    </xdr:sp>
    <xdr:clientData/>
  </xdr:oneCellAnchor>
  <xdr:oneCellAnchor>
    <xdr:from>
      <xdr:col>7</xdr:col>
      <xdr:colOff>326571</xdr:colOff>
      <xdr:row>14</xdr:row>
      <xdr:rowOff>1</xdr:rowOff>
    </xdr:from>
    <xdr:ext cx="1892754" cy="1030495"/>
    <xdr:sp macro="" textlink="">
      <xdr:nvSpPr>
        <xdr:cNvPr id="8" name="角丸四角形吹き出し 7">
          <a:extLst>
            <a:ext uri="{FF2B5EF4-FFF2-40B4-BE49-F238E27FC236}">
              <a16:creationId xmlns:a16="http://schemas.microsoft.com/office/drawing/2014/main" xmlns="" id="{00000000-0008-0000-0100-000008000000}"/>
            </a:ext>
          </a:extLst>
        </xdr:cNvPr>
        <xdr:cNvSpPr/>
      </xdr:nvSpPr>
      <xdr:spPr>
        <a:xfrm>
          <a:off x="8756196" y="4457701"/>
          <a:ext cx="1892754" cy="1030495"/>
        </a:xfrm>
        <a:prstGeom prst="wedgeRoundRectCallout">
          <a:avLst>
            <a:gd name="adj1" fmla="val -45833"/>
            <a:gd name="adj2" fmla="val -117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800" u="sng"/>
            <a:t>領収書</a:t>
          </a:r>
          <a:r>
            <a:rPr kumimoji="1" lang="en-US" altLang="ja-JP" sz="800" u="sng"/>
            <a:t>No.</a:t>
          </a:r>
        </a:p>
        <a:p>
          <a:pPr algn="l"/>
          <a:r>
            <a:rPr kumimoji="1" lang="ja-JP" altLang="en-US" sz="800"/>
            <a:t>領収書番号順に記入してください。</a:t>
          </a:r>
          <a:endParaRPr kumimoji="1" lang="en-US" altLang="ja-JP" sz="800"/>
        </a:p>
        <a:p>
          <a:pPr algn="l"/>
          <a:r>
            <a:rPr kumimoji="1" lang="en-US" altLang="ja-JP" sz="800"/>
            <a:t>※</a:t>
          </a:r>
          <a:r>
            <a:rPr kumimoji="1" lang="ja-JP" altLang="en-US" sz="800"/>
            <a:t>領収書のコピーは</a:t>
          </a:r>
          <a:r>
            <a:rPr kumimoji="1" lang="en-US" altLang="ja-JP" sz="800"/>
            <a:t>No.</a:t>
          </a:r>
          <a:r>
            <a:rPr kumimoji="1" lang="ja-JP" altLang="en-US" sz="800"/>
            <a:t>順に</a:t>
          </a:r>
          <a:r>
            <a:rPr kumimoji="1" lang="en-US" altLang="ja-JP" sz="800"/>
            <a:t>A4</a:t>
          </a:r>
          <a:r>
            <a:rPr kumimoji="1" lang="ja-JP" altLang="en-US" sz="800"/>
            <a:t>用紙（裏紙可）に重ならないようにのり付けの上、ご提出ください。</a:t>
          </a:r>
          <a:endParaRPr kumimoji="1" lang="en-US" altLang="ja-JP" sz="800"/>
        </a:p>
        <a:p>
          <a:pPr algn="l"/>
          <a:endParaRPr kumimoji="1" lang="ja-JP" altLang="en-US" sz="1100"/>
        </a:p>
      </xdr:txBody>
    </xdr:sp>
    <xdr:clientData/>
  </xdr:oneCellAnchor>
  <xdr:oneCellAnchor>
    <xdr:from>
      <xdr:col>5</xdr:col>
      <xdr:colOff>1123949</xdr:colOff>
      <xdr:row>22</xdr:row>
      <xdr:rowOff>204108</xdr:rowOff>
    </xdr:from>
    <xdr:ext cx="2322739" cy="881742"/>
    <xdr:sp macro="" textlink="">
      <xdr:nvSpPr>
        <xdr:cNvPr id="9" name="円形吹き出し 8">
          <a:extLst>
            <a:ext uri="{FF2B5EF4-FFF2-40B4-BE49-F238E27FC236}">
              <a16:creationId xmlns:a16="http://schemas.microsoft.com/office/drawing/2014/main" xmlns="" id="{00000000-0008-0000-0100-000009000000}"/>
            </a:ext>
          </a:extLst>
        </xdr:cNvPr>
        <xdr:cNvSpPr/>
      </xdr:nvSpPr>
      <xdr:spPr>
        <a:xfrm>
          <a:off x="5267324" y="6643008"/>
          <a:ext cx="2322739" cy="881742"/>
        </a:xfrm>
        <a:prstGeom prst="wedgeEllipseCallout">
          <a:avLst>
            <a:gd name="adj1" fmla="val 53945"/>
            <a:gd name="adj2" fmla="val -6370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noAutofit/>
        </a:bodyPr>
        <a:lstStyle/>
        <a:p>
          <a:pPr algn="l"/>
          <a:r>
            <a:rPr kumimoji="1" lang="ja-JP" altLang="en-US" sz="1000"/>
            <a:t>合計は自動計算されます。</a:t>
          </a:r>
        </a:p>
      </xdr:txBody>
    </xdr:sp>
    <xdr:clientData/>
  </xdr:oneCellAnchor>
  <xdr:twoCellAnchor>
    <xdr:from>
      <xdr:col>9</xdr:col>
      <xdr:colOff>56793</xdr:colOff>
      <xdr:row>25</xdr:row>
      <xdr:rowOff>157369</xdr:rowOff>
    </xdr:from>
    <xdr:to>
      <xdr:col>14</xdr:col>
      <xdr:colOff>750758</xdr:colOff>
      <xdr:row>31</xdr:row>
      <xdr:rowOff>99390</xdr:rowOff>
    </xdr:to>
    <xdr:sp macro="" textlink="">
      <xdr:nvSpPr>
        <xdr:cNvPr id="10" name="円形吹き出し 9">
          <a:extLst>
            <a:ext uri="{FF2B5EF4-FFF2-40B4-BE49-F238E27FC236}">
              <a16:creationId xmlns:a16="http://schemas.microsoft.com/office/drawing/2014/main" xmlns="" id="{00000000-0008-0000-0100-00000A000000}"/>
            </a:ext>
          </a:extLst>
        </xdr:cNvPr>
        <xdr:cNvSpPr/>
      </xdr:nvSpPr>
      <xdr:spPr>
        <a:xfrm>
          <a:off x="9507250" y="7545456"/>
          <a:ext cx="4089834" cy="1432891"/>
        </a:xfrm>
        <a:prstGeom prst="wedgeEllipseCallout">
          <a:avLst>
            <a:gd name="adj1" fmla="val 10599"/>
            <a:gd name="adj2" fmla="val -7412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左の「支出明細書」に入力すると、自動的に科目ごとに金額が集計されます。</a:t>
          </a:r>
          <a:endParaRPr kumimoji="1" lang="en-US" altLang="ja-JP" sz="1000"/>
        </a:p>
        <a:p>
          <a:pPr algn="l"/>
          <a:r>
            <a:rPr kumimoji="1" lang="ja-JP" altLang="en-US" sz="1000"/>
            <a:t>これが報告書の</a:t>
          </a:r>
          <a:r>
            <a:rPr kumimoji="1" lang="en-US" altLang="ja-JP" sz="1000"/>
            <a:t>[</a:t>
          </a:r>
          <a:r>
            <a:rPr kumimoji="1" lang="ja-JP" altLang="en-US" sz="1000"/>
            <a:t>今回支出報告金額</a:t>
          </a:r>
          <a:r>
            <a:rPr kumimoji="1" lang="en-US" altLang="ja-JP" sz="1000"/>
            <a:t>]</a:t>
          </a:r>
          <a:r>
            <a:rPr kumimoji="1" lang="ja-JP" altLang="en-US" sz="1000"/>
            <a:t>に自動的に反映されます。</a:t>
          </a:r>
        </a:p>
      </xdr:txBody>
    </xdr:sp>
    <xdr:clientData/>
  </xdr:twoCellAnchor>
  <xdr:twoCellAnchor>
    <xdr:from>
      <xdr:col>0</xdr:col>
      <xdr:colOff>359111</xdr:colOff>
      <xdr:row>0</xdr:row>
      <xdr:rowOff>104775</xdr:rowOff>
    </xdr:from>
    <xdr:to>
      <xdr:col>2</xdr:col>
      <xdr:colOff>142876</xdr:colOff>
      <xdr:row>0</xdr:row>
      <xdr:rowOff>550961</xdr:rowOff>
    </xdr:to>
    <xdr:sp macro="" textlink="">
      <xdr:nvSpPr>
        <xdr:cNvPr id="11" name="角丸四角形 10">
          <a:extLst>
            <a:ext uri="{FF2B5EF4-FFF2-40B4-BE49-F238E27FC236}">
              <a16:creationId xmlns:a16="http://schemas.microsoft.com/office/drawing/2014/main" xmlns="" id="{00000000-0008-0000-0100-00000B000000}"/>
            </a:ext>
          </a:extLst>
        </xdr:cNvPr>
        <xdr:cNvSpPr/>
      </xdr:nvSpPr>
      <xdr:spPr>
        <a:xfrm>
          <a:off x="359111" y="104775"/>
          <a:ext cx="1279190" cy="446186"/>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見本</a:t>
          </a:r>
        </a:p>
      </xdr:txBody>
    </xdr:sp>
    <xdr:clientData/>
  </xdr:twoCellAnchor>
  <xdr:twoCellAnchor>
    <xdr:from>
      <xdr:col>3</xdr:col>
      <xdr:colOff>1362</xdr:colOff>
      <xdr:row>0</xdr:row>
      <xdr:rowOff>219075</xdr:rowOff>
    </xdr:from>
    <xdr:to>
      <xdr:col>4</xdr:col>
      <xdr:colOff>1171576</xdr:colOff>
      <xdr:row>1</xdr:row>
      <xdr:rowOff>46266</xdr:rowOff>
    </xdr:to>
    <xdr:sp macro="" textlink="">
      <xdr:nvSpPr>
        <xdr:cNvPr id="14" name="角丸四角形吹き出し 13">
          <a:extLst>
            <a:ext uri="{FF2B5EF4-FFF2-40B4-BE49-F238E27FC236}">
              <a16:creationId xmlns:a16="http://schemas.microsoft.com/office/drawing/2014/main" xmlns="" id="{00000000-0008-0000-0100-00000E000000}"/>
            </a:ext>
          </a:extLst>
        </xdr:cNvPr>
        <xdr:cNvSpPr/>
      </xdr:nvSpPr>
      <xdr:spPr>
        <a:xfrm>
          <a:off x="1896837" y="219075"/>
          <a:ext cx="1570264" cy="474891"/>
        </a:xfrm>
        <a:prstGeom prst="wedgeRoundRectCallout">
          <a:avLst>
            <a:gd name="adj1" fmla="val -52326"/>
            <a:gd name="adj2" fmla="val 10490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u="sng"/>
            <a:t>月日</a:t>
          </a:r>
          <a:endParaRPr kumimoji="1" lang="en-US" altLang="ja-JP" sz="800" u="sng"/>
        </a:p>
        <a:p>
          <a:pPr algn="l"/>
          <a:r>
            <a:rPr kumimoji="1" lang="ja-JP" altLang="en-US" sz="800"/>
            <a:t>支出日を記入してください。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fund@basketball.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47"/>
  <sheetViews>
    <sheetView showGridLines="0" tabSelected="1" zoomScale="80" zoomScaleNormal="80" zoomScaleSheetLayoutView="40" workbookViewId="0"/>
  </sheetViews>
  <sheetFormatPr defaultRowHeight="13.5"/>
  <cols>
    <col min="1" max="1" width="17.5" customWidth="1"/>
    <col min="2" max="2" width="15" customWidth="1"/>
    <col min="3" max="3" width="27.75" customWidth="1"/>
    <col min="4" max="4" width="11.125" customWidth="1"/>
    <col min="5" max="5" width="29.5" customWidth="1"/>
    <col min="6" max="10" width="7.375" customWidth="1"/>
    <col min="12" max="15" width="3" customWidth="1"/>
    <col min="17" max="17" width="15.875" bestFit="1" customWidth="1"/>
  </cols>
  <sheetData>
    <row r="1" spans="1:20">
      <c r="A1" s="1" t="s">
        <v>108</v>
      </c>
      <c r="B1" s="2"/>
      <c r="C1" s="2"/>
      <c r="D1" s="2"/>
      <c r="E1" s="2"/>
      <c r="F1" s="3"/>
      <c r="G1" s="3"/>
      <c r="H1" s="3"/>
      <c r="I1" s="3"/>
      <c r="J1" s="3"/>
      <c r="K1" s="2"/>
      <c r="L1" s="2"/>
      <c r="M1" s="2"/>
      <c r="N1" s="2"/>
      <c r="O1" s="2"/>
      <c r="P1" s="2"/>
      <c r="Q1" s="2"/>
      <c r="R1" s="2"/>
      <c r="S1" s="2"/>
      <c r="T1" s="2"/>
    </row>
    <row r="2" spans="1:20" ht="31.5" customHeight="1">
      <c r="A2" s="149" t="s">
        <v>0</v>
      </c>
      <c r="B2" s="149"/>
      <c r="C2" s="149"/>
      <c r="D2" s="149"/>
      <c r="E2" s="149"/>
      <c r="F2" s="149"/>
      <c r="G2" s="88"/>
      <c r="H2" s="88"/>
      <c r="I2" s="88"/>
      <c r="J2" s="88"/>
      <c r="K2" s="2"/>
      <c r="L2" s="2"/>
      <c r="M2" s="2"/>
      <c r="N2" s="2"/>
      <c r="O2" s="2"/>
      <c r="P2" s="2"/>
      <c r="Q2" s="2"/>
      <c r="R2" s="2"/>
      <c r="S2" s="2"/>
      <c r="T2" s="2"/>
    </row>
    <row r="3" spans="1:20" ht="22.5" customHeight="1">
      <c r="A3" s="4"/>
      <c r="B3" s="5" t="s">
        <v>1</v>
      </c>
      <c r="C3" s="6"/>
      <c r="D3" s="7" t="s">
        <v>2</v>
      </c>
      <c r="E3" s="150" t="s">
        <v>3</v>
      </c>
      <c r="F3" s="151"/>
      <c r="G3" s="94"/>
      <c r="H3" s="94"/>
      <c r="I3" s="94"/>
      <c r="J3" s="94"/>
      <c r="K3" s="2"/>
      <c r="L3" s="2"/>
      <c r="M3" s="2"/>
      <c r="N3" s="2"/>
      <c r="O3" s="2"/>
      <c r="P3" s="2"/>
      <c r="Q3" s="2"/>
      <c r="R3" s="2"/>
      <c r="S3" s="2"/>
      <c r="T3" s="2"/>
    </row>
    <row r="4" spans="1:20" ht="27.95" customHeight="1">
      <c r="A4" s="8" t="s">
        <v>4</v>
      </c>
      <c r="B4" s="9" t="s">
        <v>5</v>
      </c>
      <c r="C4" s="6"/>
      <c r="D4" s="10" t="s">
        <v>109</v>
      </c>
      <c r="E4" s="89"/>
      <c r="F4" s="11" t="s">
        <v>6</v>
      </c>
      <c r="G4" s="95"/>
      <c r="H4" s="95"/>
      <c r="I4" s="95"/>
      <c r="J4" s="95"/>
      <c r="K4" s="2"/>
      <c r="L4" s="2"/>
      <c r="M4" s="2"/>
      <c r="N4" s="2"/>
      <c r="O4" s="2"/>
      <c r="P4" s="2"/>
      <c r="Q4" s="2"/>
      <c r="R4" s="2"/>
      <c r="S4" s="2"/>
      <c r="T4" s="2"/>
    </row>
    <row r="5" spans="1:20" ht="27.95" customHeight="1">
      <c r="A5" s="12" t="s">
        <v>7</v>
      </c>
      <c r="B5" s="9" t="s">
        <v>8</v>
      </c>
      <c r="C5" s="6"/>
      <c r="D5" s="119" t="s">
        <v>110</v>
      </c>
      <c r="E5" s="152"/>
      <c r="F5" s="152"/>
      <c r="G5" s="96"/>
      <c r="H5" s="96"/>
      <c r="I5" s="96"/>
      <c r="J5" s="96"/>
      <c r="K5" s="2"/>
      <c r="L5" s="2"/>
      <c r="M5" s="2"/>
      <c r="N5" s="2"/>
      <c r="O5" s="2"/>
      <c r="P5" s="2"/>
      <c r="Q5" s="2"/>
      <c r="S5" s="2"/>
      <c r="T5" s="2"/>
    </row>
    <row r="6" spans="1:20" ht="27.95" customHeight="1">
      <c r="A6" s="13" t="s">
        <v>9</v>
      </c>
      <c r="B6" s="6"/>
      <c r="C6" s="6"/>
      <c r="D6" s="119" t="s">
        <v>111</v>
      </c>
      <c r="E6" s="153"/>
      <c r="F6" s="153"/>
      <c r="G6" s="97"/>
      <c r="H6" s="97"/>
      <c r="I6" s="97"/>
      <c r="J6" s="97"/>
      <c r="K6" s="2"/>
      <c r="L6" s="2"/>
      <c r="M6" s="2"/>
      <c r="N6" s="2"/>
      <c r="O6" s="2"/>
      <c r="P6" s="2"/>
      <c r="Q6" s="2"/>
      <c r="R6" s="104" t="s">
        <v>88</v>
      </c>
      <c r="S6" s="2"/>
      <c r="T6" s="2"/>
    </row>
    <row r="7" spans="1:20" ht="27.95" customHeight="1">
      <c r="A7" s="12"/>
      <c r="B7" s="9"/>
      <c r="C7" s="6"/>
      <c r="D7" s="10" t="s">
        <v>10</v>
      </c>
      <c r="E7" s="152"/>
      <c r="F7" s="152"/>
      <c r="G7" s="96"/>
      <c r="H7" s="96"/>
      <c r="I7" s="96"/>
      <c r="J7" s="96"/>
      <c r="K7" s="2"/>
      <c r="L7" s="2"/>
      <c r="M7" s="2"/>
      <c r="N7" s="2"/>
      <c r="O7" s="2"/>
      <c r="P7" s="2"/>
      <c r="Q7" s="2"/>
      <c r="R7" s="2"/>
      <c r="S7" s="2"/>
      <c r="T7" s="2"/>
    </row>
    <row r="8" spans="1:20" ht="27.95" customHeight="1">
      <c r="A8" s="13"/>
      <c r="B8" s="6"/>
      <c r="C8" s="6"/>
      <c r="D8" s="92" t="s">
        <v>11</v>
      </c>
      <c r="E8" s="153"/>
      <c r="F8" s="153"/>
      <c r="G8" s="97"/>
      <c r="H8" s="97"/>
      <c r="I8" s="97"/>
      <c r="J8" s="97"/>
      <c r="K8" s="2"/>
      <c r="L8" s="2"/>
      <c r="M8" s="2"/>
      <c r="N8" s="2"/>
      <c r="O8" s="2"/>
      <c r="P8" s="2"/>
      <c r="Q8" s="2"/>
      <c r="R8" s="2"/>
      <c r="S8" s="2"/>
      <c r="T8" s="2"/>
    </row>
    <row r="9" spans="1:20" ht="16.5" customHeight="1">
      <c r="A9" s="14"/>
      <c r="B9" s="14"/>
      <c r="C9" s="6"/>
      <c r="D9" s="15"/>
      <c r="E9" s="154"/>
      <c r="F9" s="154"/>
      <c r="G9" s="98"/>
      <c r="H9" s="98"/>
      <c r="I9" s="98"/>
      <c r="J9" s="98"/>
      <c r="K9" s="2"/>
      <c r="L9" s="2"/>
      <c r="M9" s="2"/>
      <c r="N9" s="2"/>
      <c r="O9" s="2"/>
      <c r="P9" s="2"/>
      <c r="Q9" s="138" t="s">
        <v>12</v>
      </c>
      <c r="R9" s="138"/>
      <c r="S9" s="2"/>
      <c r="T9" s="2"/>
    </row>
    <row r="10" spans="1:20" ht="24" customHeight="1">
      <c r="A10" s="14"/>
      <c r="B10" s="15"/>
      <c r="C10" s="15"/>
      <c r="D10" s="139"/>
      <c r="E10" s="139"/>
      <c r="F10" s="139"/>
      <c r="G10" s="90"/>
      <c r="H10" s="90"/>
      <c r="I10" s="90"/>
      <c r="J10" s="90"/>
      <c r="K10" s="2"/>
      <c r="L10" s="2"/>
      <c r="M10" s="2"/>
      <c r="N10" s="2"/>
      <c r="O10" s="2"/>
      <c r="P10" s="16">
        <v>1</v>
      </c>
      <c r="Q10" s="117" t="s">
        <v>13</v>
      </c>
      <c r="R10" s="18">
        <f ca="1">'様式4-2_B （支出明細書）見本'!O3</f>
        <v>0</v>
      </c>
      <c r="S10" s="19">
        <v>0</v>
      </c>
      <c r="T10" s="19">
        <v>0</v>
      </c>
    </row>
    <row r="11" spans="1:20" ht="24" customHeight="1">
      <c r="A11" s="20" t="s">
        <v>14</v>
      </c>
      <c r="B11" s="21"/>
      <c r="C11" s="21"/>
      <c r="D11" s="21"/>
      <c r="E11" s="21"/>
      <c r="F11" s="22" t="s">
        <v>15</v>
      </c>
      <c r="G11" s="22"/>
      <c r="H11" s="22"/>
      <c r="I11" s="22"/>
      <c r="J11" s="22"/>
      <c r="K11" s="21"/>
      <c r="L11" s="21"/>
      <c r="M11" s="21"/>
      <c r="N11" s="21"/>
      <c r="O11" s="21"/>
      <c r="P11" s="16">
        <v>2</v>
      </c>
      <c r="Q11" s="117" t="s">
        <v>16</v>
      </c>
      <c r="R11" s="18">
        <f ca="1">'様式4-2_B （支出明細書）見本'!O4</f>
        <v>360000</v>
      </c>
      <c r="S11" s="19">
        <v>0</v>
      </c>
      <c r="T11" s="19">
        <v>0</v>
      </c>
    </row>
    <row r="12" spans="1:20" ht="24" customHeight="1">
      <c r="A12" s="91" t="s">
        <v>17</v>
      </c>
      <c r="B12" s="24" t="s">
        <v>18</v>
      </c>
      <c r="C12" s="140" t="s">
        <v>19</v>
      </c>
      <c r="D12" s="141"/>
      <c r="E12" s="141"/>
      <c r="F12" s="142"/>
      <c r="G12" s="99"/>
      <c r="H12" s="99"/>
      <c r="I12" s="99"/>
      <c r="J12" s="99"/>
      <c r="K12" s="21"/>
      <c r="L12" s="21"/>
      <c r="M12" s="21"/>
      <c r="N12" s="21"/>
      <c r="O12" s="21"/>
      <c r="P12" s="16">
        <v>3</v>
      </c>
      <c r="Q12" s="117" t="s">
        <v>20</v>
      </c>
      <c r="R12" s="18">
        <f ca="1">'様式4-2_B （支出明細書）見本'!O5</f>
        <v>0</v>
      </c>
      <c r="S12" s="19">
        <v>0</v>
      </c>
      <c r="T12" s="19">
        <v>0</v>
      </c>
    </row>
    <row r="13" spans="1:20" ht="24" customHeight="1">
      <c r="A13" s="25" t="s">
        <v>21</v>
      </c>
      <c r="B13" s="26">
        <v>2000000</v>
      </c>
      <c r="C13" s="143" t="s">
        <v>113</v>
      </c>
      <c r="D13" s="144"/>
      <c r="E13" s="144"/>
      <c r="F13" s="145"/>
      <c r="G13" s="100"/>
      <c r="H13" s="100"/>
      <c r="I13" s="100"/>
      <c r="J13" s="100"/>
      <c r="K13" s="21"/>
      <c r="L13" s="21"/>
      <c r="M13" s="21"/>
      <c r="N13" s="21"/>
      <c r="O13" s="21"/>
      <c r="P13" s="16">
        <v>4</v>
      </c>
      <c r="Q13" s="117" t="s">
        <v>22</v>
      </c>
      <c r="R13" s="18">
        <f ca="1">'様式4-2_B （支出明細書）見本'!O6</f>
        <v>0</v>
      </c>
      <c r="S13" s="19">
        <v>0</v>
      </c>
      <c r="T13" s="19">
        <v>0</v>
      </c>
    </row>
    <row r="14" spans="1:20" ht="24" customHeight="1">
      <c r="A14" s="27" t="s">
        <v>23</v>
      </c>
      <c r="B14" s="26">
        <v>1950000</v>
      </c>
      <c r="C14" s="143" t="s">
        <v>24</v>
      </c>
      <c r="D14" s="144"/>
      <c r="E14" s="144"/>
      <c r="F14" s="145"/>
      <c r="G14" s="100"/>
      <c r="H14" s="100"/>
      <c r="I14" s="100"/>
      <c r="J14" s="100"/>
      <c r="K14" s="21"/>
      <c r="L14" s="21"/>
      <c r="M14" s="21"/>
      <c r="N14" s="21"/>
      <c r="O14" s="21"/>
      <c r="P14" s="16">
        <v>5</v>
      </c>
      <c r="Q14" s="117" t="s">
        <v>25</v>
      </c>
      <c r="R14" s="18">
        <f ca="1">'様式4-2_B （支出明細書）見本'!O7</f>
        <v>0</v>
      </c>
      <c r="S14" s="19">
        <v>0</v>
      </c>
      <c r="T14" s="19">
        <v>0</v>
      </c>
    </row>
    <row r="15" spans="1:20" ht="24" customHeight="1" thickBot="1">
      <c r="A15" s="28" t="s">
        <v>26</v>
      </c>
      <c r="B15" s="29">
        <v>1000000</v>
      </c>
      <c r="C15" s="143" t="s">
        <v>114</v>
      </c>
      <c r="D15" s="144"/>
      <c r="E15" s="144"/>
      <c r="F15" s="145"/>
      <c r="G15" s="100"/>
      <c r="H15" s="100"/>
      <c r="I15" s="100"/>
      <c r="J15" s="100"/>
      <c r="K15" s="21"/>
      <c r="L15" s="21"/>
      <c r="M15" s="21"/>
      <c r="N15" s="21"/>
      <c r="O15" s="21"/>
      <c r="P15" s="16">
        <v>6</v>
      </c>
      <c r="Q15" s="117" t="s">
        <v>27</v>
      </c>
      <c r="R15" s="18">
        <f ca="1">'様式4-2_B （支出明細書）見本'!O8</f>
        <v>20000</v>
      </c>
      <c r="S15" s="19">
        <v>0</v>
      </c>
      <c r="T15" s="19">
        <v>0</v>
      </c>
    </row>
    <row r="16" spans="1:20" ht="24" customHeight="1" thickTop="1">
      <c r="A16" s="93" t="s">
        <v>28</v>
      </c>
      <c r="B16" s="30">
        <f>B13-B14+B15</f>
        <v>1050000</v>
      </c>
      <c r="C16" s="146" t="s">
        <v>29</v>
      </c>
      <c r="D16" s="147"/>
      <c r="E16" s="147"/>
      <c r="F16" s="148"/>
      <c r="G16" s="101"/>
      <c r="H16" s="101"/>
      <c r="I16" s="101"/>
      <c r="J16" s="101"/>
      <c r="K16" s="21"/>
      <c r="L16" s="21"/>
      <c r="M16" s="21"/>
      <c r="N16" s="21"/>
      <c r="O16" s="21"/>
      <c r="P16" s="16">
        <v>7</v>
      </c>
      <c r="Q16" s="117" t="s">
        <v>30</v>
      </c>
      <c r="R16" s="18">
        <f ca="1">'様式4-2_B （支出明細書）見本'!O9</f>
        <v>33000</v>
      </c>
      <c r="S16" s="19">
        <v>0</v>
      </c>
      <c r="T16" s="19">
        <v>0</v>
      </c>
    </row>
    <row r="17" spans="1:20" ht="24" customHeight="1">
      <c r="A17" s="31" t="s">
        <v>31</v>
      </c>
      <c r="B17" s="21"/>
      <c r="C17" s="21"/>
      <c r="D17" s="21"/>
      <c r="E17" s="21"/>
      <c r="F17" s="21"/>
      <c r="G17" s="21"/>
      <c r="H17" s="21"/>
      <c r="I17" s="21"/>
      <c r="J17" s="21"/>
      <c r="K17" s="21"/>
      <c r="L17" s="21"/>
      <c r="M17" s="21"/>
      <c r="N17" s="21"/>
      <c r="O17" s="21"/>
      <c r="P17" s="16">
        <v>8</v>
      </c>
      <c r="Q17" s="117" t="s">
        <v>32</v>
      </c>
      <c r="R17" s="18">
        <f ca="1">'様式4-2_B （支出明細書）見本'!O10</f>
        <v>2400</v>
      </c>
      <c r="S17" s="19">
        <v>0</v>
      </c>
      <c r="T17" s="19">
        <v>0</v>
      </c>
    </row>
    <row r="18" spans="1:20" ht="24" customHeight="1">
      <c r="A18" s="91" t="s">
        <v>33</v>
      </c>
      <c r="B18" s="24" t="s">
        <v>34</v>
      </c>
      <c r="C18" s="140" t="s">
        <v>35</v>
      </c>
      <c r="D18" s="141"/>
      <c r="E18" s="141"/>
      <c r="F18" s="142"/>
      <c r="G18" s="99"/>
      <c r="H18" s="99"/>
      <c r="I18" s="99"/>
      <c r="J18" s="99"/>
      <c r="K18" s="21"/>
      <c r="L18" s="21"/>
      <c r="M18" s="21"/>
      <c r="N18" s="21"/>
      <c r="O18" s="21"/>
      <c r="P18" s="16">
        <v>9</v>
      </c>
      <c r="Q18" s="117" t="s">
        <v>36</v>
      </c>
      <c r="R18" s="18">
        <f ca="1">'様式4-2_B （支出明細書）見本'!O11</f>
        <v>54000</v>
      </c>
      <c r="S18" s="19">
        <v>0</v>
      </c>
      <c r="T18" s="19">
        <v>0</v>
      </c>
    </row>
    <row r="19" spans="1:20" ht="24" customHeight="1">
      <c r="A19" s="17" t="s">
        <v>37</v>
      </c>
      <c r="B19" s="32">
        <f ca="1">R10</f>
        <v>0</v>
      </c>
      <c r="C19" s="135"/>
      <c r="D19" s="136"/>
      <c r="E19" s="136"/>
      <c r="F19" s="137"/>
      <c r="G19" s="102"/>
      <c r="H19" s="102"/>
      <c r="I19" s="102"/>
      <c r="J19" s="102"/>
      <c r="K19" s="21"/>
      <c r="L19" s="21"/>
      <c r="M19" s="21"/>
      <c r="N19" s="21"/>
      <c r="O19" s="21"/>
      <c r="P19" s="16">
        <v>10</v>
      </c>
      <c r="Q19" s="117" t="s">
        <v>38</v>
      </c>
      <c r="R19" s="18">
        <f ca="1">'様式4-2_B （支出明細書）見本'!O12</f>
        <v>0</v>
      </c>
      <c r="S19" s="19">
        <v>0</v>
      </c>
      <c r="T19" s="19">
        <v>0</v>
      </c>
    </row>
    <row r="20" spans="1:20" ht="24" customHeight="1">
      <c r="A20" s="23" t="s">
        <v>39</v>
      </c>
      <c r="B20" s="32">
        <f t="shared" ref="B20:B39" ca="1" si="0">R11</f>
        <v>360000</v>
      </c>
      <c r="C20" s="135"/>
      <c r="D20" s="136"/>
      <c r="E20" s="136"/>
      <c r="F20" s="137"/>
      <c r="G20" s="102"/>
      <c r="H20" s="102"/>
      <c r="I20" s="102"/>
      <c r="J20" s="102"/>
      <c r="K20" s="21"/>
      <c r="L20" s="21"/>
      <c r="M20" s="21"/>
      <c r="N20" s="21"/>
      <c r="O20" s="21"/>
      <c r="P20" s="16">
        <v>11</v>
      </c>
      <c r="Q20" s="117" t="s">
        <v>40</v>
      </c>
      <c r="R20" s="18">
        <f ca="1">'様式4-2_B （支出明細書）見本'!O13</f>
        <v>0</v>
      </c>
      <c r="S20" s="19">
        <v>0</v>
      </c>
      <c r="T20" s="19">
        <v>0</v>
      </c>
    </row>
    <row r="21" spans="1:20" ht="24" customHeight="1">
      <c r="A21" s="23" t="s">
        <v>41</v>
      </c>
      <c r="B21" s="32">
        <f t="shared" ca="1" si="0"/>
        <v>0</v>
      </c>
      <c r="C21" s="135"/>
      <c r="D21" s="136"/>
      <c r="E21" s="136"/>
      <c r="F21" s="137"/>
      <c r="G21" s="102"/>
      <c r="H21" s="102"/>
      <c r="I21" s="102"/>
      <c r="J21" s="102"/>
      <c r="K21" s="21"/>
      <c r="L21" s="21"/>
      <c r="M21" s="21"/>
      <c r="N21" s="21"/>
      <c r="O21" s="21"/>
      <c r="P21" s="16">
        <v>12</v>
      </c>
      <c r="Q21" s="117" t="s">
        <v>42</v>
      </c>
      <c r="R21" s="18">
        <f ca="1">'様式4-2_B （支出明細書）見本'!O14</f>
        <v>480000</v>
      </c>
      <c r="S21" s="19">
        <v>0</v>
      </c>
      <c r="T21" s="19">
        <v>0</v>
      </c>
    </row>
    <row r="22" spans="1:20" ht="24" customHeight="1">
      <c r="A22" s="23" t="s">
        <v>43</v>
      </c>
      <c r="B22" s="32">
        <f t="shared" ca="1" si="0"/>
        <v>0</v>
      </c>
      <c r="C22" s="135"/>
      <c r="D22" s="136"/>
      <c r="E22" s="136"/>
      <c r="F22" s="137"/>
      <c r="G22" s="102"/>
      <c r="H22" s="102"/>
      <c r="I22" s="102"/>
      <c r="J22" s="102"/>
      <c r="K22" s="21"/>
      <c r="L22" s="21"/>
      <c r="M22" s="21"/>
      <c r="N22" s="21"/>
      <c r="O22" s="21"/>
      <c r="P22" s="16">
        <v>13</v>
      </c>
      <c r="Q22" s="117" t="s">
        <v>44</v>
      </c>
      <c r="R22" s="18">
        <f ca="1">'様式4-2_B （支出明細書）見本'!O15</f>
        <v>0</v>
      </c>
      <c r="S22" s="19">
        <v>0</v>
      </c>
      <c r="T22" s="19">
        <v>0</v>
      </c>
    </row>
    <row r="23" spans="1:20" ht="24" customHeight="1">
      <c r="A23" s="23" t="s">
        <v>45</v>
      </c>
      <c r="B23" s="32">
        <f t="shared" ca="1" si="0"/>
        <v>0</v>
      </c>
      <c r="C23" s="135"/>
      <c r="D23" s="136"/>
      <c r="E23" s="136"/>
      <c r="F23" s="137"/>
      <c r="G23" s="102"/>
      <c r="H23" s="102"/>
      <c r="I23" s="102"/>
      <c r="J23" s="102"/>
      <c r="K23" s="21"/>
      <c r="L23" s="21"/>
      <c r="M23" s="21"/>
      <c r="N23" s="21"/>
      <c r="O23" s="21"/>
      <c r="P23" s="16">
        <v>14</v>
      </c>
      <c r="Q23" s="117" t="s">
        <v>46</v>
      </c>
      <c r="R23" s="18">
        <f ca="1">'様式4-2_B （支出明細書）見本'!O16</f>
        <v>0</v>
      </c>
      <c r="S23" s="19">
        <v>0</v>
      </c>
      <c r="T23" s="19">
        <v>0</v>
      </c>
    </row>
    <row r="24" spans="1:20" ht="24" customHeight="1">
      <c r="A24" s="23" t="s">
        <v>47</v>
      </c>
      <c r="B24" s="32">
        <f t="shared" ca="1" si="0"/>
        <v>20000</v>
      </c>
      <c r="C24" s="135"/>
      <c r="D24" s="136"/>
      <c r="E24" s="136"/>
      <c r="F24" s="137"/>
      <c r="G24" s="102"/>
      <c r="H24" s="102"/>
      <c r="I24" s="102"/>
      <c r="J24" s="102"/>
      <c r="K24" s="21"/>
      <c r="L24" s="21"/>
      <c r="M24" s="21"/>
      <c r="N24" s="21"/>
      <c r="O24" s="21"/>
      <c r="P24" s="16">
        <v>15</v>
      </c>
      <c r="Q24" s="117" t="s">
        <v>48</v>
      </c>
      <c r="R24" s="18">
        <f ca="1">'様式4-2_B （支出明細書）見本'!O17</f>
        <v>240000</v>
      </c>
      <c r="S24" s="19">
        <v>0</v>
      </c>
      <c r="T24" s="19">
        <v>0</v>
      </c>
    </row>
    <row r="25" spans="1:20" ht="24" customHeight="1">
      <c r="A25" s="23" t="s">
        <v>49</v>
      </c>
      <c r="B25" s="32">
        <f t="shared" ca="1" si="0"/>
        <v>33000</v>
      </c>
      <c r="C25" s="135"/>
      <c r="D25" s="136"/>
      <c r="E25" s="136"/>
      <c r="F25" s="137"/>
      <c r="G25" s="102"/>
      <c r="H25" s="102"/>
      <c r="I25" s="102"/>
      <c r="J25" s="102"/>
      <c r="K25" s="21"/>
      <c r="L25" s="21"/>
      <c r="M25" s="21"/>
      <c r="N25" s="21"/>
      <c r="O25" s="21"/>
      <c r="P25" s="16">
        <v>16</v>
      </c>
      <c r="Q25" s="117" t="s">
        <v>50</v>
      </c>
      <c r="R25" s="18">
        <f ca="1">'様式4-2_B （支出明細書）見本'!O18</f>
        <v>0</v>
      </c>
      <c r="S25" s="19">
        <v>0</v>
      </c>
      <c r="T25" s="19">
        <v>0</v>
      </c>
    </row>
    <row r="26" spans="1:20" ht="24" customHeight="1">
      <c r="A26" s="23" t="s">
        <v>51</v>
      </c>
      <c r="B26" s="32">
        <f t="shared" ca="1" si="0"/>
        <v>2400</v>
      </c>
      <c r="C26" s="135"/>
      <c r="D26" s="136"/>
      <c r="E26" s="136"/>
      <c r="F26" s="137"/>
      <c r="G26" s="102"/>
      <c r="H26" s="102"/>
      <c r="I26" s="102"/>
      <c r="J26" s="102"/>
      <c r="K26" s="21"/>
      <c r="L26" s="21"/>
      <c r="M26" s="21"/>
      <c r="N26" s="21"/>
      <c r="O26" s="21"/>
      <c r="P26" s="16">
        <v>17</v>
      </c>
      <c r="Q26" s="117" t="s">
        <v>52</v>
      </c>
      <c r="R26" s="18">
        <f ca="1">'様式4-2_B （支出明細書）見本'!O19</f>
        <v>0</v>
      </c>
      <c r="S26" s="19">
        <v>0</v>
      </c>
      <c r="T26" s="19">
        <v>0</v>
      </c>
    </row>
    <row r="27" spans="1:20" ht="24" customHeight="1">
      <c r="A27" s="23" t="s">
        <v>53</v>
      </c>
      <c r="B27" s="32">
        <f t="shared" ca="1" si="0"/>
        <v>54000</v>
      </c>
      <c r="C27" s="135"/>
      <c r="D27" s="136"/>
      <c r="E27" s="136"/>
      <c r="F27" s="137"/>
      <c r="G27" s="102"/>
      <c r="H27" s="102"/>
      <c r="I27" s="102"/>
      <c r="J27" s="102"/>
      <c r="K27" s="21"/>
      <c r="L27" s="21"/>
      <c r="M27" s="21"/>
      <c r="N27" s="21"/>
      <c r="O27" s="21"/>
      <c r="P27" s="16">
        <v>18</v>
      </c>
      <c r="Q27" s="117" t="s">
        <v>54</v>
      </c>
      <c r="R27" s="18">
        <f ca="1">'様式4-2_B （支出明細書）見本'!O20</f>
        <v>0</v>
      </c>
      <c r="S27" s="19">
        <v>0</v>
      </c>
      <c r="T27" s="19">
        <v>0</v>
      </c>
    </row>
    <row r="28" spans="1:20" ht="24" customHeight="1">
      <c r="A28" s="23" t="s">
        <v>55</v>
      </c>
      <c r="B28" s="32">
        <f t="shared" ca="1" si="0"/>
        <v>0</v>
      </c>
      <c r="C28" s="135"/>
      <c r="D28" s="136"/>
      <c r="E28" s="136"/>
      <c r="F28" s="137"/>
      <c r="G28" s="102"/>
      <c r="H28" s="102"/>
      <c r="I28" s="102"/>
      <c r="J28" s="102"/>
      <c r="K28" s="21"/>
      <c r="L28" s="21"/>
      <c r="M28" s="21"/>
      <c r="N28" s="21"/>
      <c r="O28" s="21"/>
      <c r="P28" s="16">
        <v>19</v>
      </c>
      <c r="Q28" s="117" t="s">
        <v>56</v>
      </c>
      <c r="R28" s="18">
        <f ca="1">'様式4-2_B （支出明細書）見本'!O21</f>
        <v>0</v>
      </c>
      <c r="S28" s="19">
        <v>0</v>
      </c>
      <c r="T28" s="19">
        <v>0</v>
      </c>
    </row>
    <row r="29" spans="1:20" ht="24" customHeight="1">
      <c r="A29" s="23" t="s">
        <v>57</v>
      </c>
      <c r="B29" s="32">
        <f t="shared" ca="1" si="0"/>
        <v>0</v>
      </c>
      <c r="C29" s="135"/>
      <c r="D29" s="136"/>
      <c r="E29" s="136"/>
      <c r="F29" s="137"/>
      <c r="G29" s="102"/>
      <c r="H29" s="102"/>
      <c r="I29" s="102"/>
      <c r="J29" s="102"/>
      <c r="K29" s="21"/>
      <c r="L29" s="21"/>
      <c r="M29" s="21"/>
      <c r="N29" s="21"/>
      <c r="O29" s="21"/>
      <c r="P29" s="16">
        <v>20</v>
      </c>
      <c r="Q29" s="117" t="s">
        <v>58</v>
      </c>
      <c r="R29" s="18">
        <f ca="1">'様式4-2_B （支出明細書）見本'!O22</f>
        <v>0</v>
      </c>
      <c r="S29" s="19">
        <v>0</v>
      </c>
      <c r="T29" s="19">
        <v>0</v>
      </c>
    </row>
    <row r="30" spans="1:20" ht="24" customHeight="1" thickBot="1">
      <c r="A30" s="23" t="s">
        <v>59</v>
      </c>
      <c r="B30" s="32">
        <f t="shared" ca="1" si="0"/>
        <v>480000</v>
      </c>
      <c r="C30" s="135"/>
      <c r="D30" s="136"/>
      <c r="E30" s="136"/>
      <c r="F30" s="137"/>
      <c r="G30" s="102"/>
      <c r="H30" s="102"/>
      <c r="I30" s="102"/>
      <c r="J30" s="102"/>
      <c r="K30" s="21"/>
      <c r="L30" s="21"/>
      <c r="M30" s="21"/>
      <c r="N30" s="21"/>
      <c r="O30" s="21"/>
      <c r="P30" s="16">
        <v>21</v>
      </c>
      <c r="Q30" s="118" t="s">
        <v>60</v>
      </c>
      <c r="R30" s="34">
        <f ca="1">'様式4-2_B （支出明細書）見本'!O23</f>
        <v>0</v>
      </c>
      <c r="S30" s="35">
        <v>0</v>
      </c>
      <c r="T30" s="35">
        <v>0</v>
      </c>
    </row>
    <row r="31" spans="1:20" ht="24" customHeight="1" thickTop="1">
      <c r="A31" s="23" t="s">
        <v>61</v>
      </c>
      <c r="B31" s="32">
        <f t="shared" ca="1" si="0"/>
        <v>0</v>
      </c>
      <c r="C31" s="135"/>
      <c r="D31" s="136"/>
      <c r="E31" s="136"/>
      <c r="F31" s="137"/>
      <c r="G31" s="102"/>
      <c r="H31" s="102"/>
      <c r="I31" s="102"/>
      <c r="J31" s="102"/>
      <c r="K31" s="21"/>
      <c r="L31" s="21"/>
      <c r="M31" s="21"/>
      <c r="N31" s="21"/>
      <c r="O31" s="21"/>
      <c r="P31" s="21"/>
      <c r="Q31" s="36" t="s">
        <v>62</v>
      </c>
      <c r="R31" s="37">
        <f ca="1">'様式4-2_B （支出明細書）見本'!O24</f>
        <v>1189400</v>
      </c>
      <c r="S31" s="38">
        <v>0</v>
      </c>
      <c r="T31" s="38">
        <v>0</v>
      </c>
    </row>
    <row r="32" spans="1:20" ht="24" customHeight="1">
      <c r="A32" s="23" t="s">
        <v>63</v>
      </c>
      <c r="B32" s="32">
        <f t="shared" ca="1" si="0"/>
        <v>0</v>
      </c>
      <c r="C32" s="135"/>
      <c r="D32" s="136"/>
      <c r="E32" s="136"/>
      <c r="F32" s="137"/>
      <c r="G32" s="102"/>
      <c r="H32" s="102"/>
      <c r="I32" s="102"/>
      <c r="J32" s="102"/>
      <c r="K32" s="21"/>
      <c r="L32" s="21"/>
      <c r="M32" s="21"/>
      <c r="N32" s="21"/>
      <c r="O32" s="21"/>
      <c r="P32" s="21"/>
      <c r="Q32" s="21"/>
      <c r="R32" s="21"/>
      <c r="S32" s="21"/>
      <c r="T32" s="21"/>
    </row>
    <row r="33" spans="1:20" ht="24" customHeight="1">
      <c r="A33" s="23" t="s">
        <v>64</v>
      </c>
      <c r="B33" s="32">
        <f t="shared" ca="1" si="0"/>
        <v>240000</v>
      </c>
      <c r="C33" s="135"/>
      <c r="D33" s="136"/>
      <c r="E33" s="136"/>
      <c r="F33" s="137"/>
      <c r="G33" s="102"/>
      <c r="H33" s="102"/>
      <c r="I33" s="102"/>
      <c r="J33" s="102"/>
      <c r="K33" s="21"/>
      <c r="L33" s="21"/>
      <c r="M33" s="21"/>
      <c r="N33" s="21"/>
      <c r="O33" s="21"/>
      <c r="P33" s="21"/>
      <c r="Q33" s="21"/>
      <c r="R33" s="21"/>
      <c r="S33" s="21"/>
      <c r="T33" s="21"/>
    </row>
    <row r="34" spans="1:20" ht="24" customHeight="1">
      <c r="A34" s="23" t="s">
        <v>65</v>
      </c>
      <c r="B34" s="32">
        <f t="shared" ca="1" si="0"/>
        <v>0</v>
      </c>
      <c r="C34" s="135"/>
      <c r="D34" s="136"/>
      <c r="E34" s="136"/>
      <c r="F34" s="137"/>
      <c r="G34" s="102"/>
      <c r="H34" s="102"/>
      <c r="I34" s="102"/>
      <c r="J34" s="102"/>
      <c r="K34" s="21"/>
      <c r="L34" s="21"/>
      <c r="M34" s="21"/>
      <c r="N34" s="21"/>
      <c r="O34" s="21"/>
      <c r="P34" s="21"/>
      <c r="Q34" s="21"/>
      <c r="R34" s="21"/>
      <c r="S34" s="21"/>
      <c r="T34" s="21"/>
    </row>
    <row r="35" spans="1:20" ht="24" customHeight="1">
      <c r="A35" s="23" t="s">
        <v>66</v>
      </c>
      <c r="B35" s="32">
        <f t="shared" ca="1" si="0"/>
        <v>0</v>
      </c>
      <c r="C35" s="135"/>
      <c r="D35" s="136"/>
      <c r="E35" s="136"/>
      <c r="F35" s="137"/>
      <c r="G35" s="102"/>
      <c r="H35" s="102"/>
      <c r="I35" s="102"/>
      <c r="J35" s="102"/>
      <c r="K35" s="21"/>
      <c r="L35" s="21"/>
      <c r="M35" s="21"/>
      <c r="N35" s="21"/>
      <c r="O35" s="21"/>
      <c r="P35" s="21"/>
      <c r="Q35" s="21"/>
      <c r="R35" s="21"/>
      <c r="S35" s="21"/>
      <c r="T35" s="21"/>
    </row>
    <row r="36" spans="1:20" ht="24" customHeight="1">
      <c r="A36" s="23" t="s">
        <v>67</v>
      </c>
      <c r="B36" s="32">
        <f t="shared" ca="1" si="0"/>
        <v>0</v>
      </c>
      <c r="C36" s="135"/>
      <c r="D36" s="136"/>
      <c r="E36" s="136"/>
      <c r="F36" s="137"/>
      <c r="G36" s="102"/>
      <c r="H36" s="102"/>
      <c r="I36" s="102"/>
      <c r="J36" s="102"/>
      <c r="K36" s="21"/>
      <c r="L36" s="21"/>
      <c r="M36" s="21"/>
      <c r="N36" s="21"/>
      <c r="O36" s="21"/>
      <c r="P36" s="21"/>
      <c r="Q36" s="39"/>
      <c r="R36" s="21"/>
      <c r="S36" s="21"/>
      <c r="T36" s="21"/>
    </row>
    <row r="37" spans="1:20" ht="24" customHeight="1">
      <c r="A37" s="23" t="s">
        <v>68</v>
      </c>
      <c r="B37" s="32">
        <f t="shared" ca="1" si="0"/>
        <v>0</v>
      </c>
      <c r="C37" s="135"/>
      <c r="D37" s="136"/>
      <c r="E37" s="136"/>
      <c r="F37" s="137"/>
      <c r="G37" s="102"/>
      <c r="H37" s="102"/>
      <c r="I37" s="102"/>
      <c r="J37" s="102"/>
      <c r="K37" s="21"/>
      <c r="L37" s="21"/>
      <c r="M37" s="21"/>
      <c r="N37" s="21"/>
      <c r="O37" s="21"/>
      <c r="P37" s="21"/>
      <c r="Q37" s="39"/>
      <c r="R37" s="21"/>
      <c r="S37" s="21"/>
      <c r="T37" s="21"/>
    </row>
    <row r="38" spans="1:20" ht="24" customHeight="1">
      <c r="A38" s="23" t="s">
        <v>69</v>
      </c>
      <c r="B38" s="32">
        <f t="shared" ca="1" si="0"/>
        <v>0</v>
      </c>
      <c r="C38" s="135"/>
      <c r="D38" s="136"/>
      <c r="E38" s="136"/>
      <c r="F38" s="137"/>
      <c r="G38" s="102"/>
      <c r="H38" s="102"/>
      <c r="I38" s="102"/>
      <c r="J38" s="102"/>
      <c r="K38" s="21"/>
      <c r="L38" s="21"/>
      <c r="M38" s="21"/>
      <c r="N38" s="21"/>
      <c r="O38" s="21"/>
      <c r="P38" s="21"/>
      <c r="Q38" s="39"/>
      <c r="R38" s="21"/>
      <c r="S38" s="21"/>
      <c r="T38" s="21"/>
    </row>
    <row r="39" spans="1:20" ht="24" customHeight="1" thickBot="1">
      <c r="A39" s="33" t="s">
        <v>70</v>
      </c>
      <c r="B39" s="40">
        <f t="shared" ca="1" si="0"/>
        <v>0</v>
      </c>
      <c r="C39" s="132"/>
      <c r="D39" s="133"/>
      <c r="E39" s="133"/>
      <c r="F39" s="134"/>
      <c r="G39" s="102"/>
      <c r="H39" s="102"/>
      <c r="I39" s="102"/>
      <c r="J39" s="102"/>
      <c r="K39" s="21"/>
      <c r="L39" s="21"/>
      <c r="M39" s="21"/>
      <c r="N39" s="21"/>
      <c r="O39" s="21"/>
      <c r="P39" s="21"/>
      <c r="Q39" s="21"/>
      <c r="R39" s="21"/>
      <c r="S39" s="21"/>
      <c r="T39" s="21"/>
    </row>
    <row r="40" spans="1:20" ht="24" customHeight="1" thickTop="1">
      <c r="A40" s="93" t="s">
        <v>71</v>
      </c>
      <c r="B40" s="30">
        <f ca="1">SUM(B19:B39)</f>
        <v>1189400</v>
      </c>
      <c r="C40" s="120"/>
      <c r="D40" s="121"/>
      <c r="E40" s="121"/>
      <c r="F40" s="122"/>
      <c r="G40" s="58"/>
      <c r="H40" s="58"/>
      <c r="I40" s="58"/>
      <c r="J40" s="58"/>
      <c r="K40" s="21"/>
      <c r="L40" s="21"/>
      <c r="M40" s="21"/>
      <c r="N40" s="21"/>
      <c r="O40" s="21"/>
      <c r="P40" s="21"/>
      <c r="Q40" s="39"/>
      <c r="R40" s="21"/>
      <c r="S40" s="21"/>
      <c r="T40" s="21"/>
    </row>
    <row r="41" spans="1:20" ht="13.15">
      <c r="A41" s="41"/>
      <c r="B41" s="21"/>
      <c r="C41" s="21"/>
      <c r="D41" s="21"/>
      <c r="E41" s="21"/>
      <c r="F41" s="21"/>
      <c r="G41" s="21"/>
      <c r="H41" s="21"/>
      <c r="I41" s="21"/>
      <c r="J41" s="21"/>
      <c r="K41" s="21"/>
      <c r="L41" s="21"/>
      <c r="M41" s="21"/>
      <c r="N41" s="21"/>
      <c r="O41" s="21"/>
      <c r="P41" s="21"/>
      <c r="Q41" s="39"/>
      <c r="R41" s="21"/>
      <c r="S41" s="21"/>
      <c r="T41" s="21"/>
    </row>
    <row r="42" spans="1:20">
      <c r="A42" s="123" t="s">
        <v>72</v>
      </c>
      <c r="B42" s="124"/>
      <c r="C42" s="125" t="s">
        <v>73</v>
      </c>
      <c r="D42" s="126">
        <f ca="1">B16-B40</f>
        <v>-139400</v>
      </c>
      <c r="E42" s="127"/>
      <c r="F42" s="22"/>
      <c r="G42" s="22"/>
      <c r="H42" s="22"/>
      <c r="I42" s="22"/>
      <c r="J42" s="22"/>
      <c r="K42" s="2"/>
      <c r="L42" s="2"/>
      <c r="M42" s="2"/>
      <c r="N42" s="2"/>
      <c r="O42" s="2"/>
      <c r="P42" s="21"/>
      <c r="Q42" s="21"/>
    </row>
    <row r="43" spans="1:20">
      <c r="A43" s="130" t="s">
        <v>107</v>
      </c>
      <c r="B43" s="131"/>
      <c r="C43" s="125"/>
      <c r="D43" s="128"/>
      <c r="E43" s="129"/>
      <c r="F43" s="2"/>
      <c r="G43" s="2"/>
      <c r="H43" s="2"/>
      <c r="I43" s="2"/>
      <c r="J43" s="2"/>
      <c r="K43" s="2"/>
      <c r="L43" s="2"/>
      <c r="M43" s="2"/>
      <c r="N43" s="2"/>
      <c r="O43" s="2"/>
      <c r="P43" s="21"/>
      <c r="Q43" s="21"/>
    </row>
    <row r="44" spans="1:20" ht="13.15">
      <c r="A44" s="42"/>
      <c r="B44" s="2"/>
      <c r="C44" s="2"/>
      <c r="D44" s="2"/>
      <c r="E44" s="2"/>
      <c r="F44" s="2"/>
      <c r="G44" s="2"/>
      <c r="H44" s="2"/>
      <c r="I44" s="2"/>
      <c r="J44" s="2"/>
      <c r="K44" s="2"/>
      <c r="L44" s="2"/>
      <c r="M44" s="2"/>
      <c r="N44" s="2"/>
      <c r="O44" s="2"/>
      <c r="P44" s="2"/>
    </row>
    <row r="45" spans="1:20" ht="14.25">
      <c r="A45" s="43" t="s">
        <v>112</v>
      </c>
      <c r="B45" s="43"/>
      <c r="C45" s="44"/>
      <c r="D45" s="44" t="s">
        <v>74</v>
      </c>
      <c r="E45" s="45"/>
      <c r="F45" s="43"/>
      <c r="G45" s="103"/>
      <c r="H45" s="103"/>
      <c r="I45" s="103"/>
      <c r="J45" s="103"/>
      <c r="K45" s="2"/>
      <c r="L45" s="2"/>
      <c r="M45" s="2"/>
      <c r="N45" s="2"/>
      <c r="O45" s="2"/>
      <c r="P45" s="2"/>
    </row>
    <row r="46" spans="1:20" ht="13.15">
      <c r="P46" s="2"/>
    </row>
    <row r="47" spans="1:20">
      <c r="A47" s="46" t="s">
        <v>75</v>
      </c>
      <c r="P47" s="2"/>
    </row>
  </sheetData>
  <mergeCells count="41">
    <mergeCell ref="C14:F14"/>
    <mergeCell ref="A2:F2"/>
    <mergeCell ref="E3:F3"/>
    <mergeCell ref="E5:F5"/>
    <mergeCell ref="E6:F6"/>
    <mergeCell ref="E7:F7"/>
    <mergeCell ref="E8:F8"/>
    <mergeCell ref="E9:F9"/>
    <mergeCell ref="Q9:R9"/>
    <mergeCell ref="D10:F10"/>
    <mergeCell ref="C12:F12"/>
    <mergeCell ref="C13:F13"/>
    <mergeCell ref="C27:F27"/>
    <mergeCell ref="C15:F15"/>
    <mergeCell ref="C16:F16"/>
    <mergeCell ref="C18:F18"/>
    <mergeCell ref="C19:F19"/>
    <mergeCell ref="C20:F20"/>
    <mergeCell ref="C21:F21"/>
    <mergeCell ref="C22:F22"/>
    <mergeCell ref="C23:F23"/>
    <mergeCell ref="C24:F24"/>
    <mergeCell ref="C25:F25"/>
    <mergeCell ref="C26:F26"/>
    <mergeCell ref="C39:F39"/>
    <mergeCell ref="C28:F28"/>
    <mergeCell ref="C29:F29"/>
    <mergeCell ref="C30:F30"/>
    <mergeCell ref="C31:F31"/>
    <mergeCell ref="C32:F32"/>
    <mergeCell ref="C33:F33"/>
    <mergeCell ref="C34:F34"/>
    <mergeCell ref="C35:F35"/>
    <mergeCell ref="C36:F36"/>
    <mergeCell ref="C37:F37"/>
    <mergeCell ref="C38:F38"/>
    <mergeCell ref="C40:F40"/>
    <mergeCell ref="A42:B42"/>
    <mergeCell ref="C42:C43"/>
    <mergeCell ref="D42:E43"/>
    <mergeCell ref="A43:B43"/>
  </mergeCells>
  <phoneticPr fontId="4"/>
  <hyperlinks>
    <hyperlink ref="A43" r:id="rId1"/>
  </hyperlinks>
  <pageMargins left="0.9055118110236221" right="0.19685039370078741" top="0.39370078740157483" bottom="0.15748031496062992" header="0" footer="0"/>
  <pageSetup paperSize="9" scale="52" orientation="landscape" r:id="rId2"/>
  <headerFooter scaleWithDoc="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67"/>
  <sheetViews>
    <sheetView showGridLines="0" zoomScale="70" zoomScaleNormal="70" workbookViewId="0"/>
  </sheetViews>
  <sheetFormatPr defaultRowHeight="13.5"/>
  <cols>
    <col min="1" max="1" width="4.75" customWidth="1"/>
    <col min="2" max="2" width="14.875" customWidth="1"/>
    <col min="3" max="4" width="5.25" customWidth="1"/>
    <col min="5" max="5" width="34.75" customWidth="1"/>
    <col min="6" max="6" width="42.375" customWidth="1"/>
    <col min="7" max="7" width="13.875" style="87" customWidth="1"/>
    <col min="8" max="8" width="7.5" bestFit="1" customWidth="1"/>
    <col min="9" max="9" width="10.5" customWidth="1"/>
    <col min="10" max="10" width="11.125" customWidth="1"/>
    <col min="11" max="11" width="5.5" customWidth="1"/>
    <col min="12" max="12" width="3.875" customWidth="1"/>
    <col min="13" max="13" width="3.75" customWidth="1"/>
    <col min="14" max="14" width="14" bestFit="1" customWidth="1"/>
    <col min="15" max="15" width="11" customWidth="1"/>
  </cols>
  <sheetData>
    <row r="1" spans="1:17" ht="51" customHeight="1" thickBot="1"/>
    <row r="2" spans="1:17" ht="28.5" customHeight="1" thickBot="1">
      <c r="B2" s="105" t="s">
        <v>76</v>
      </c>
      <c r="C2" s="105"/>
      <c r="D2" s="105"/>
      <c r="E2" s="116" t="s">
        <v>77</v>
      </c>
      <c r="F2" s="47"/>
      <c r="G2" s="48"/>
      <c r="H2" s="49" t="s">
        <v>115</v>
      </c>
      <c r="I2" s="155" t="s">
        <v>78</v>
      </c>
      <c r="J2" s="156"/>
      <c r="K2" s="50"/>
      <c r="L2" s="50"/>
      <c r="M2" s="157" t="s">
        <v>12</v>
      </c>
      <c r="N2" s="158"/>
      <c r="O2" s="2"/>
      <c r="P2" s="2"/>
      <c r="Q2" s="2"/>
    </row>
    <row r="3" spans="1:17" ht="20.100000000000001" customHeight="1">
      <c r="B3" s="51" t="s">
        <v>33</v>
      </c>
      <c r="C3" s="51" t="s">
        <v>105</v>
      </c>
      <c r="D3" s="51" t="s">
        <v>106</v>
      </c>
      <c r="E3" s="52" t="s">
        <v>79</v>
      </c>
      <c r="F3" s="52" t="s">
        <v>80</v>
      </c>
      <c r="G3" s="53" t="s">
        <v>81</v>
      </c>
      <c r="H3" s="54" t="s">
        <v>82</v>
      </c>
      <c r="I3" s="55" t="s">
        <v>83</v>
      </c>
      <c r="J3" s="56" t="s">
        <v>84</v>
      </c>
      <c r="K3" s="106"/>
      <c r="L3" s="58"/>
      <c r="M3" s="59">
        <v>1</v>
      </c>
      <c r="N3" s="60" t="s">
        <v>13</v>
      </c>
      <c r="O3" s="61">
        <f t="shared" ref="O3:O23" ca="1" si="0">SUMIF($B$4:$H$20,N3,$G$4:$G$20)</f>
        <v>0</v>
      </c>
      <c r="P3" s="62"/>
      <c r="Q3" s="62"/>
    </row>
    <row r="4" spans="1:17" ht="20.100000000000001" customHeight="1">
      <c r="A4">
        <v>1</v>
      </c>
      <c r="B4" s="63" t="s">
        <v>30</v>
      </c>
      <c r="C4" s="64">
        <v>10</v>
      </c>
      <c r="D4" s="64">
        <v>1</v>
      </c>
      <c r="E4" s="71" t="s">
        <v>89</v>
      </c>
      <c r="F4" s="72" t="s">
        <v>90</v>
      </c>
      <c r="G4" s="107">
        <v>18000</v>
      </c>
      <c r="H4" s="64">
        <v>1</v>
      </c>
      <c r="I4" s="65"/>
      <c r="J4" s="66"/>
      <c r="K4" s="108"/>
      <c r="L4" s="58"/>
      <c r="M4" s="67">
        <v>2</v>
      </c>
      <c r="N4" s="68" t="s">
        <v>16</v>
      </c>
      <c r="O4" s="69">
        <f t="shared" ca="1" si="0"/>
        <v>360000</v>
      </c>
      <c r="P4" s="70"/>
      <c r="Q4" s="70"/>
    </row>
    <row r="5" spans="1:17" ht="20.100000000000001" customHeight="1">
      <c r="A5">
        <v>2</v>
      </c>
      <c r="B5" s="63" t="s">
        <v>30</v>
      </c>
      <c r="C5" s="64">
        <v>10</v>
      </c>
      <c r="D5" s="64">
        <v>1</v>
      </c>
      <c r="E5" s="71" t="s">
        <v>89</v>
      </c>
      <c r="F5" s="72" t="s">
        <v>91</v>
      </c>
      <c r="G5" s="107">
        <v>15000</v>
      </c>
      <c r="H5" s="64">
        <v>2</v>
      </c>
      <c r="I5" s="65"/>
      <c r="J5" s="66"/>
      <c r="K5" s="108"/>
      <c r="L5" s="58"/>
      <c r="M5" s="67">
        <v>3</v>
      </c>
      <c r="N5" s="68" t="s">
        <v>20</v>
      </c>
      <c r="O5" s="69">
        <f t="shared" ca="1" si="0"/>
        <v>0</v>
      </c>
      <c r="P5" s="70"/>
      <c r="Q5" s="70"/>
    </row>
    <row r="6" spans="1:17" ht="20.100000000000001" customHeight="1">
      <c r="A6">
        <v>3</v>
      </c>
      <c r="B6" s="63" t="s">
        <v>104</v>
      </c>
      <c r="C6" s="64">
        <v>10</v>
      </c>
      <c r="D6" s="64">
        <v>1</v>
      </c>
      <c r="E6" s="71" t="s">
        <v>92</v>
      </c>
      <c r="F6" s="72" t="s">
        <v>93</v>
      </c>
      <c r="G6" s="107">
        <v>20000</v>
      </c>
      <c r="H6" s="64">
        <v>3</v>
      </c>
      <c r="I6" s="65"/>
      <c r="J6" s="66"/>
      <c r="K6" s="108"/>
      <c r="L6" s="73"/>
      <c r="M6" s="67">
        <v>4</v>
      </c>
      <c r="N6" s="68" t="s">
        <v>22</v>
      </c>
      <c r="O6" s="69">
        <f t="shared" ca="1" si="0"/>
        <v>0</v>
      </c>
      <c r="P6" s="70"/>
      <c r="Q6" s="70"/>
    </row>
    <row r="7" spans="1:17" ht="20.100000000000001" customHeight="1">
      <c r="A7">
        <v>4</v>
      </c>
      <c r="B7" s="63" t="s">
        <v>32</v>
      </c>
      <c r="C7" s="64">
        <v>12</v>
      </c>
      <c r="D7" s="64">
        <v>15</v>
      </c>
      <c r="E7" s="71" t="s">
        <v>94</v>
      </c>
      <c r="F7" s="72" t="s">
        <v>95</v>
      </c>
      <c r="G7" s="107">
        <v>2400</v>
      </c>
      <c r="H7" s="64">
        <v>4</v>
      </c>
      <c r="I7" s="65"/>
      <c r="J7" s="66"/>
      <c r="K7" s="108"/>
      <c r="L7" s="73"/>
      <c r="M7" s="67">
        <v>5</v>
      </c>
      <c r="N7" s="68" t="s">
        <v>25</v>
      </c>
      <c r="O7" s="69">
        <f t="shared" ca="1" si="0"/>
        <v>0</v>
      </c>
      <c r="P7" s="70"/>
      <c r="Q7" s="70"/>
    </row>
    <row r="8" spans="1:17" ht="20.100000000000001" customHeight="1">
      <c r="A8">
        <v>5</v>
      </c>
      <c r="B8" s="63" t="s">
        <v>36</v>
      </c>
      <c r="C8" s="64">
        <v>1</v>
      </c>
      <c r="D8" s="64">
        <v>30</v>
      </c>
      <c r="E8" s="71" t="s">
        <v>96</v>
      </c>
      <c r="F8" s="72" t="s">
        <v>97</v>
      </c>
      <c r="G8" s="107">
        <v>54000</v>
      </c>
      <c r="H8" s="64">
        <v>5</v>
      </c>
      <c r="I8" s="65"/>
      <c r="J8" s="66"/>
      <c r="K8" s="108"/>
      <c r="L8" s="73"/>
      <c r="M8" s="67">
        <v>6</v>
      </c>
      <c r="N8" s="68" t="s">
        <v>27</v>
      </c>
      <c r="O8" s="69">
        <f t="shared" ca="1" si="0"/>
        <v>20000</v>
      </c>
      <c r="P8" s="70"/>
      <c r="Q8" s="70"/>
    </row>
    <row r="9" spans="1:17" ht="20.100000000000001" customHeight="1">
      <c r="A9">
        <v>6</v>
      </c>
      <c r="B9" s="63" t="s">
        <v>42</v>
      </c>
      <c r="C9" s="64">
        <v>3</v>
      </c>
      <c r="D9" s="64">
        <v>31</v>
      </c>
      <c r="E9" s="71" t="s">
        <v>98</v>
      </c>
      <c r="F9" s="72" t="s">
        <v>99</v>
      </c>
      <c r="G9" s="107">
        <v>480000</v>
      </c>
      <c r="H9" s="64">
        <v>6</v>
      </c>
      <c r="I9" s="65"/>
      <c r="J9" s="66"/>
      <c r="K9" s="108"/>
      <c r="L9" s="73"/>
      <c r="M9" s="67">
        <v>7</v>
      </c>
      <c r="N9" s="68" t="s">
        <v>30</v>
      </c>
      <c r="O9" s="69">
        <f t="shared" ca="1" si="0"/>
        <v>33000</v>
      </c>
      <c r="P9" s="70"/>
      <c r="Q9" s="70"/>
    </row>
    <row r="10" spans="1:17" ht="20.100000000000001" customHeight="1">
      <c r="A10">
        <v>7</v>
      </c>
      <c r="B10" s="63" t="s">
        <v>16</v>
      </c>
      <c r="C10" s="64">
        <v>3</v>
      </c>
      <c r="D10" s="64">
        <v>31</v>
      </c>
      <c r="E10" s="71" t="s">
        <v>100</v>
      </c>
      <c r="F10" s="72" t="s">
        <v>101</v>
      </c>
      <c r="G10" s="107">
        <v>360000</v>
      </c>
      <c r="H10" s="64">
        <v>7</v>
      </c>
      <c r="I10" s="65"/>
      <c r="J10" s="66"/>
      <c r="K10" s="108"/>
      <c r="L10" s="73"/>
      <c r="M10" s="67">
        <v>8</v>
      </c>
      <c r="N10" s="68" t="s">
        <v>32</v>
      </c>
      <c r="O10" s="69">
        <f t="shared" ca="1" si="0"/>
        <v>2400</v>
      </c>
      <c r="P10" s="70"/>
      <c r="Q10" s="70"/>
    </row>
    <row r="11" spans="1:17" ht="20.100000000000001" customHeight="1">
      <c r="A11">
        <v>8</v>
      </c>
      <c r="B11" s="63" t="s">
        <v>48</v>
      </c>
      <c r="C11" s="64">
        <v>3</v>
      </c>
      <c r="D11" s="64">
        <v>31</v>
      </c>
      <c r="E11" s="71" t="s">
        <v>102</v>
      </c>
      <c r="F11" s="72" t="s">
        <v>103</v>
      </c>
      <c r="G11" s="107">
        <v>240000</v>
      </c>
      <c r="H11" s="64">
        <v>8</v>
      </c>
      <c r="I11" s="65"/>
      <c r="J11" s="66"/>
      <c r="K11" s="108"/>
      <c r="L11" s="73"/>
      <c r="M11" s="67">
        <v>9</v>
      </c>
      <c r="N11" s="68" t="s">
        <v>36</v>
      </c>
      <c r="O11" s="69">
        <f t="shared" ca="1" si="0"/>
        <v>54000</v>
      </c>
      <c r="P11" s="70"/>
      <c r="Q11" s="70"/>
    </row>
    <row r="12" spans="1:17" ht="20.100000000000001" customHeight="1">
      <c r="A12">
        <v>9</v>
      </c>
      <c r="B12" s="63"/>
      <c r="C12" s="64"/>
      <c r="D12" s="64"/>
      <c r="E12" s="71"/>
      <c r="F12" s="72"/>
      <c r="G12" s="107"/>
      <c r="H12" s="64"/>
      <c r="I12" s="65"/>
      <c r="J12" s="66"/>
      <c r="K12" s="108"/>
      <c r="L12" s="73"/>
      <c r="M12" s="67">
        <v>10</v>
      </c>
      <c r="N12" s="68" t="s">
        <v>38</v>
      </c>
      <c r="O12" s="69">
        <f t="shared" ca="1" si="0"/>
        <v>0</v>
      </c>
      <c r="P12" s="70"/>
      <c r="Q12" s="70"/>
    </row>
    <row r="13" spans="1:17" ht="20.100000000000001" customHeight="1">
      <c r="A13">
        <v>10</v>
      </c>
      <c r="B13" s="63"/>
      <c r="C13" s="64"/>
      <c r="D13" s="64"/>
      <c r="E13" s="71"/>
      <c r="F13" s="72"/>
      <c r="G13" s="107"/>
      <c r="H13" s="64"/>
      <c r="I13" s="65"/>
      <c r="J13" s="66"/>
      <c r="K13" s="108"/>
      <c r="L13" s="58"/>
      <c r="M13" s="67">
        <v>11</v>
      </c>
      <c r="N13" s="68" t="s">
        <v>40</v>
      </c>
      <c r="O13" s="69">
        <f t="shared" ca="1" si="0"/>
        <v>0</v>
      </c>
      <c r="P13" s="70"/>
      <c r="Q13" s="70"/>
    </row>
    <row r="14" spans="1:17" ht="20.100000000000001" customHeight="1">
      <c r="A14">
        <v>11</v>
      </c>
      <c r="B14" s="63"/>
      <c r="C14" s="64"/>
      <c r="D14" s="64"/>
      <c r="E14" s="71"/>
      <c r="F14" s="71"/>
      <c r="G14" s="107"/>
      <c r="H14" s="64"/>
      <c r="I14" s="74"/>
      <c r="J14" s="66"/>
      <c r="K14" s="108"/>
      <c r="L14" s="58"/>
      <c r="M14" s="67">
        <v>12</v>
      </c>
      <c r="N14" s="68" t="s">
        <v>42</v>
      </c>
      <c r="O14" s="69">
        <f t="shared" ca="1" si="0"/>
        <v>480000</v>
      </c>
      <c r="P14" s="70"/>
      <c r="Q14" s="70"/>
    </row>
    <row r="15" spans="1:17" ht="20.100000000000001" customHeight="1">
      <c r="A15">
        <v>12</v>
      </c>
      <c r="B15" s="63"/>
      <c r="C15" s="64"/>
      <c r="D15" s="64"/>
      <c r="E15" s="71"/>
      <c r="F15" s="71"/>
      <c r="G15" s="107"/>
      <c r="H15" s="64"/>
      <c r="I15" s="74"/>
      <c r="J15" s="66"/>
      <c r="K15" s="108"/>
      <c r="L15" s="70"/>
      <c r="M15" s="67">
        <v>13</v>
      </c>
      <c r="N15" s="68" t="s">
        <v>44</v>
      </c>
      <c r="O15" s="69">
        <f t="shared" ca="1" si="0"/>
        <v>0</v>
      </c>
      <c r="P15" s="70"/>
      <c r="Q15" s="70"/>
    </row>
    <row r="16" spans="1:17" ht="20.100000000000001" customHeight="1">
      <c r="A16">
        <v>13</v>
      </c>
      <c r="B16" s="63"/>
      <c r="C16" s="64"/>
      <c r="D16" s="64"/>
      <c r="E16" s="71"/>
      <c r="F16" s="71"/>
      <c r="G16" s="107"/>
      <c r="H16" s="64"/>
      <c r="I16" s="74"/>
      <c r="J16" s="66"/>
      <c r="K16" s="108"/>
      <c r="L16" s="70"/>
      <c r="M16" s="67">
        <v>14</v>
      </c>
      <c r="N16" s="68" t="s">
        <v>46</v>
      </c>
      <c r="O16" s="69">
        <f t="shared" ca="1" si="0"/>
        <v>0</v>
      </c>
      <c r="P16" s="70"/>
      <c r="Q16" s="70"/>
    </row>
    <row r="17" spans="1:17" ht="20.100000000000001" customHeight="1">
      <c r="A17">
        <v>14</v>
      </c>
      <c r="B17" s="63"/>
      <c r="C17" s="64"/>
      <c r="D17" s="64"/>
      <c r="E17" s="71"/>
      <c r="F17" s="71"/>
      <c r="G17" s="107"/>
      <c r="H17" s="64"/>
      <c r="I17" s="74"/>
      <c r="J17" s="66"/>
      <c r="K17" s="108"/>
      <c r="L17" s="70"/>
      <c r="M17" s="67">
        <v>15</v>
      </c>
      <c r="N17" s="68" t="s">
        <v>48</v>
      </c>
      <c r="O17" s="69">
        <f t="shared" ca="1" si="0"/>
        <v>240000</v>
      </c>
      <c r="P17" s="70"/>
      <c r="Q17" s="70"/>
    </row>
    <row r="18" spans="1:17" ht="20.100000000000001" customHeight="1">
      <c r="A18">
        <v>15</v>
      </c>
      <c r="B18" s="63"/>
      <c r="C18" s="64"/>
      <c r="D18" s="64"/>
      <c r="E18" s="71"/>
      <c r="F18" s="71"/>
      <c r="G18" s="107"/>
      <c r="H18" s="64"/>
      <c r="I18" s="74"/>
      <c r="J18" s="66"/>
      <c r="K18" s="108"/>
      <c r="L18" s="70"/>
      <c r="M18" s="67">
        <v>16</v>
      </c>
      <c r="N18" s="68" t="s">
        <v>50</v>
      </c>
      <c r="O18" s="69">
        <f t="shared" ca="1" si="0"/>
        <v>0</v>
      </c>
      <c r="P18" s="70"/>
      <c r="Q18" s="70"/>
    </row>
    <row r="19" spans="1:17" ht="20.100000000000001" customHeight="1">
      <c r="A19">
        <v>16</v>
      </c>
      <c r="B19" s="63"/>
      <c r="C19" s="64"/>
      <c r="D19" s="64"/>
      <c r="E19" s="71"/>
      <c r="F19" s="71"/>
      <c r="G19" s="107"/>
      <c r="H19" s="64"/>
      <c r="I19" s="74"/>
      <c r="J19" s="66"/>
      <c r="K19" s="108"/>
      <c r="L19" s="70"/>
      <c r="M19" s="67">
        <v>17</v>
      </c>
      <c r="N19" s="68" t="s">
        <v>52</v>
      </c>
      <c r="O19" s="69">
        <f t="shared" ca="1" si="0"/>
        <v>0</v>
      </c>
      <c r="P19" s="70"/>
      <c r="Q19" s="70"/>
    </row>
    <row r="20" spans="1:17" ht="20.100000000000001" customHeight="1" thickBot="1">
      <c r="A20">
        <v>17</v>
      </c>
      <c r="B20" s="63"/>
      <c r="C20" s="64"/>
      <c r="D20" s="64"/>
      <c r="E20" s="71"/>
      <c r="F20" s="71"/>
      <c r="G20" s="107"/>
      <c r="H20" s="64"/>
      <c r="I20" s="109"/>
      <c r="J20" s="110"/>
      <c r="K20" s="108"/>
      <c r="L20" s="70"/>
      <c r="M20" s="67">
        <v>18</v>
      </c>
      <c r="N20" s="68" t="s">
        <v>54</v>
      </c>
      <c r="O20" s="69">
        <f t="shared" ca="1" si="0"/>
        <v>0</v>
      </c>
      <c r="P20" s="70"/>
      <c r="Q20" s="70"/>
    </row>
    <row r="21" spans="1:17" ht="20.100000000000001" customHeight="1" thickBot="1">
      <c r="B21" s="111"/>
      <c r="C21" s="111"/>
      <c r="D21" s="111"/>
      <c r="E21" s="113"/>
      <c r="F21" s="113"/>
      <c r="G21" s="114"/>
      <c r="H21" s="112"/>
      <c r="I21" s="57"/>
      <c r="J21" s="57"/>
      <c r="K21" s="108"/>
      <c r="L21" s="70"/>
      <c r="M21" s="67">
        <v>19</v>
      </c>
      <c r="N21" s="68" t="s">
        <v>56</v>
      </c>
      <c r="O21" s="69">
        <f t="shared" ca="1" si="0"/>
        <v>0</v>
      </c>
      <c r="P21" s="70"/>
      <c r="Q21" s="70"/>
    </row>
    <row r="22" spans="1:17" ht="20.100000000000001" customHeight="1" thickBot="1">
      <c r="B22" s="80"/>
      <c r="C22" s="80"/>
      <c r="D22" s="80"/>
      <c r="E22" s="81"/>
      <c r="F22" s="82" t="s">
        <v>85</v>
      </c>
      <c r="G22" s="115">
        <f>SUM(G4:G20)</f>
        <v>1189400</v>
      </c>
      <c r="H22" s="81"/>
      <c r="I22" s="83" t="s">
        <v>86</v>
      </c>
      <c r="J22" s="84">
        <f>SUM(J4:J20)</f>
        <v>0</v>
      </c>
      <c r="K22" s="73"/>
      <c r="L22" s="70"/>
      <c r="M22" s="67">
        <v>20</v>
      </c>
      <c r="N22" s="68" t="s">
        <v>58</v>
      </c>
      <c r="O22" s="69">
        <f t="shared" ca="1" si="0"/>
        <v>0</v>
      </c>
      <c r="P22" s="70"/>
      <c r="Q22" s="70"/>
    </row>
    <row r="23" spans="1:17" ht="20.100000000000001" customHeight="1" thickBot="1">
      <c r="B23" s="85"/>
      <c r="C23" s="85"/>
      <c r="D23" s="85"/>
      <c r="E23" s="85"/>
      <c r="F23" s="85"/>
      <c r="G23" s="86"/>
      <c r="H23" s="85"/>
      <c r="I23" s="83" t="s">
        <v>87</v>
      </c>
      <c r="J23" s="84">
        <f>G22-J22</f>
        <v>1189400</v>
      </c>
      <c r="K23" s="73"/>
      <c r="L23" s="70"/>
      <c r="M23" s="67">
        <v>21</v>
      </c>
      <c r="N23" s="68" t="s">
        <v>60</v>
      </c>
      <c r="O23" s="69">
        <f t="shared" ca="1" si="0"/>
        <v>0</v>
      </c>
      <c r="P23" s="70"/>
      <c r="Q23" s="70"/>
    </row>
    <row r="24" spans="1:17" ht="20.100000000000001" customHeight="1" thickBot="1">
      <c r="B24" s="85"/>
      <c r="C24" s="85"/>
      <c r="D24" s="85"/>
      <c r="E24" s="85"/>
      <c r="F24" s="85"/>
      <c r="G24" s="86"/>
      <c r="H24" s="85"/>
      <c r="I24" s="57"/>
      <c r="J24" s="57"/>
      <c r="K24" s="73"/>
      <c r="L24" s="70"/>
      <c r="M24" s="75"/>
      <c r="N24" s="76" t="s">
        <v>62</v>
      </c>
      <c r="O24" s="77">
        <f ca="1">SUM(O3:O23)</f>
        <v>1189400</v>
      </c>
      <c r="P24" s="70"/>
      <c r="Q24" s="70"/>
    </row>
    <row r="25" spans="1:17" ht="20.100000000000001" customHeight="1">
      <c r="B25" s="85"/>
      <c r="C25" s="85"/>
      <c r="D25" s="85"/>
      <c r="E25" s="85"/>
      <c r="F25" s="85"/>
      <c r="G25" s="86"/>
      <c r="H25" s="85"/>
      <c r="I25" s="57"/>
      <c r="J25" s="57"/>
      <c r="K25" s="73"/>
      <c r="L25" s="70"/>
      <c r="M25" s="70"/>
      <c r="N25" s="70"/>
      <c r="O25" s="70"/>
      <c r="P25" s="70"/>
      <c r="Q25" s="70"/>
    </row>
    <row r="26" spans="1:17" ht="20.100000000000001" customHeight="1">
      <c r="B26" s="85"/>
      <c r="C26" s="85"/>
      <c r="D26" s="85"/>
      <c r="E26" s="85"/>
      <c r="F26" s="85"/>
      <c r="G26" s="86"/>
      <c r="H26" s="85"/>
      <c r="I26" s="57"/>
      <c r="J26" s="57"/>
      <c r="K26" s="58"/>
      <c r="L26" s="70"/>
      <c r="M26" s="70"/>
      <c r="N26" s="70"/>
      <c r="O26" s="70"/>
      <c r="P26" s="70"/>
      <c r="Q26" s="70"/>
    </row>
    <row r="27" spans="1:17" ht="20.100000000000001" customHeight="1">
      <c r="B27" s="85"/>
      <c r="C27" s="85"/>
      <c r="D27" s="85"/>
      <c r="E27" s="85"/>
      <c r="F27" s="85"/>
      <c r="G27" s="86"/>
      <c r="H27" s="85"/>
      <c r="I27" s="57"/>
      <c r="J27" s="57"/>
      <c r="K27" s="58"/>
      <c r="L27" s="70"/>
      <c r="M27" s="70"/>
      <c r="N27" s="70"/>
      <c r="O27" s="70"/>
      <c r="P27" s="70"/>
      <c r="Q27" s="70"/>
    </row>
    <row r="28" spans="1:17" ht="20.100000000000001" customHeight="1">
      <c r="B28" s="85"/>
      <c r="C28" s="85"/>
      <c r="D28" s="85"/>
      <c r="E28" s="85"/>
      <c r="F28" s="85"/>
      <c r="G28" s="86"/>
      <c r="H28" s="85"/>
      <c r="I28" s="57"/>
      <c r="J28" s="57"/>
      <c r="K28" s="70"/>
      <c r="L28" s="70"/>
      <c r="M28" s="70"/>
      <c r="N28" s="70"/>
      <c r="O28" s="70"/>
      <c r="P28" s="70"/>
      <c r="Q28" s="70"/>
    </row>
    <row r="29" spans="1:17" ht="20.100000000000001" customHeight="1">
      <c r="B29" s="85"/>
      <c r="C29" s="85"/>
      <c r="D29" s="85"/>
      <c r="E29" s="85"/>
      <c r="F29" s="85"/>
      <c r="G29" s="86"/>
      <c r="H29" s="85"/>
      <c r="I29" s="57"/>
      <c r="J29" s="57"/>
      <c r="K29" s="70"/>
      <c r="L29" s="70"/>
      <c r="M29" s="78"/>
      <c r="N29" s="70"/>
      <c r="O29" s="70"/>
      <c r="P29" s="70"/>
      <c r="Q29" s="70"/>
    </row>
    <row r="30" spans="1:17" ht="20.100000000000001" customHeight="1">
      <c r="B30" s="85"/>
      <c r="C30" s="85"/>
      <c r="D30" s="85"/>
      <c r="E30" s="85"/>
      <c r="F30" s="85"/>
      <c r="G30" s="86"/>
      <c r="H30" s="85"/>
      <c r="I30" s="57"/>
      <c r="J30" s="57"/>
      <c r="K30" s="70"/>
      <c r="L30" s="70"/>
      <c r="M30" s="78"/>
      <c r="N30" s="70"/>
      <c r="O30" s="70"/>
      <c r="P30" s="70"/>
      <c r="Q30" s="70"/>
    </row>
    <row r="31" spans="1:17" ht="20.100000000000001" customHeight="1">
      <c r="B31" s="85"/>
      <c r="C31" s="85"/>
      <c r="D31" s="85"/>
      <c r="E31" s="85"/>
      <c r="F31" s="85"/>
      <c r="G31" s="86"/>
      <c r="H31" s="85"/>
      <c r="I31" s="57"/>
      <c r="J31" s="57"/>
      <c r="K31" s="70"/>
      <c r="L31" s="70"/>
      <c r="M31" s="70"/>
      <c r="N31" s="70"/>
      <c r="O31" s="70"/>
      <c r="P31" s="70"/>
      <c r="Q31" s="70"/>
    </row>
    <row r="32" spans="1:17" ht="20.100000000000001" customHeight="1">
      <c r="B32" s="85"/>
      <c r="C32" s="85"/>
      <c r="D32" s="85"/>
      <c r="E32" s="85"/>
      <c r="F32" s="85"/>
      <c r="G32" s="86"/>
      <c r="H32" s="85"/>
      <c r="I32" s="57"/>
      <c r="J32" s="57"/>
      <c r="K32" s="70"/>
      <c r="L32" s="70"/>
      <c r="M32" s="70"/>
      <c r="N32" s="70"/>
      <c r="O32" s="70"/>
      <c r="P32" s="70"/>
      <c r="Q32" s="70"/>
    </row>
    <row r="33" spans="2:17" ht="20.100000000000001" customHeight="1">
      <c r="B33" s="85"/>
      <c r="C33" s="85"/>
      <c r="D33" s="85"/>
      <c r="E33" s="85"/>
      <c r="F33" s="85"/>
      <c r="G33" s="86"/>
      <c r="H33" s="85"/>
      <c r="I33" s="57"/>
      <c r="J33" s="57"/>
      <c r="K33" s="70"/>
      <c r="L33" s="70"/>
      <c r="M33" s="70"/>
      <c r="N33" s="70"/>
      <c r="O33" s="70"/>
      <c r="P33" s="70"/>
      <c r="Q33" s="70"/>
    </row>
    <row r="34" spans="2:17" ht="20.100000000000001" customHeight="1">
      <c r="K34" s="70"/>
      <c r="L34" s="79"/>
      <c r="M34" s="70"/>
      <c r="N34" s="70"/>
      <c r="O34" s="70"/>
      <c r="P34" s="79"/>
      <c r="Q34" s="79"/>
    </row>
    <row r="35" spans="2:17" ht="20.100000000000001" customHeight="1">
      <c r="K35" s="70"/>
      <c r="M35" s="70"/>
      <c r="N35" s="70"/>
      <c r="O35" s="70"/>
    </row>
    <row r="36" spans="2:17" ht="20.100000000000001" customHeight="1">
      <c r="K36" s="70"/>
      <c r="M36" s="70"/>
      <c r="N36" s="70"/>
      <c r="O36" s="70"/>
    </row>
    <row r="37" spans="2:17" ht="20.100000000000001" customHeight="1">
      <c r="K37" s="70"/>
      <c r="M37" s="70"/>
      <c r="N37" s="70"/>
      <c r="O37" s="70"/>
    </row>
    <row r="38" spans="2:17" ht="20.100000000000001" customHeight="1">
      <c r="K38" s="70"/>
      <c r="M38" s="70"/>
      <c r="N38" s="70"/>
      <c r="O38" s="70"/>
    </row>
    <row r="39" spans="2:17" ht="20.100000000000001" customHeight="1">
      <c r="K39" s="70"/>
      <c r="M39" s="70"/>
      <c r="N39" s="70"/>
      <c r="O39" s="70"/>
    </row>
    <row r="40" spans="2:17" ht="20.100000000000001" customHeight="1">
      <c r="K40" s="70"/>
      <c r="M40" s="70"/>
      <c r="N40" s="70"/>
      <c r="O40" s="70"/>
    </row>
    <row r="41" spans="2:17" ht="20.100000000000001" customHeight="1">
      <c r="K41" s="70"/>
      <c r="M41" s="79"/>
      <c r="N41" s="79"/>
      <c r="O41" s="79"/>
    </row>
    <row r="42" spans="2:17" ht="20.100000000000001" customHeight="1">
      <c r="K42" s="70"/>
    </row>
    <row r="43" spans="2:17" ht="20.100000000000001" customHeight="1">
      <c r="K43" s="70"/>
    </row>
    <row r="44" spans="2:17" ht="20.100000000000001" customHeight="1">
      <c r="K44" s="70"/>
    </row>
    <row r="45" spans="2:17" ht="20.100000000000001" customHeight="1">
      <c r="K45" s="70"/>
    </row>
    <row r="46" spans="2:17" ht="20.100000000000001" customHeight="1">
      <c r="K46" s="70"/>
    </row>
    <row r="47" spans="2:17" ht="20.100000000000001" customHeight="1">
      <c r="K47" s="79"/>
    </row>
    <row r="48" spans="2:1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6" ht="31.5" customHeight="1"/>
    <row r="67" ht="25.5" customHeight="1"/>
  </sheetData>
  <mergeCells count="2">
    <mergeCell ref="I2:J2"/>
    <mergeCell ref="M2:N2"/>
  </mergeCells>
  <phoneticPr fontId="4"/>
  <dataValidations count="1">
    <dataValidation type="list" allowBlank="1" showInputMessage="1" showErrorMessage="1" sqref="B4:B20">
      <formula1>$N$3:$N$23</formula1>
    </dataValidation>
  </dataValidations>
  <pageMargins left="0.31496062992125984" right="0.11811023622047245" top="0.55118110236220474" bottom="0.35433070866141736" header="0" footer="0"/>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様式4-1_B （ファンドＢ交付金使途報告書）見本 </vt:lpstr>
      <vt:lpstr>様式4-2_B （支出明細書）見本</vt:lpstr>
      <vt:lpstr>'様式4-1_B （ファンドＢ交付金使途報告書）見本 '!Print_Area</vt:lpstr>
      <vt:lpstr>'様式4-2_B （支出明細書）見本'!Print_Area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SEKINE　NATSUMI</cp:lastModifiedBy>
  <cp:lastPrinted>2017-07-11T14:34:04Z</cp:lastPrinted>
  <dcterms:created xsi:type="dcterms:W3CDTF">2017-03-22T11:32:50Z</dcterms:created>
  <dcterms:modified xsi:type="dcterms:W3CDTF">2017-07-11T14:39:52Z</dcterms:modified>
</cp:coreProperties>
</file>